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附件1" sheetId="1" r:id="rId1"/>
    <sheet name="Sheet1" sheetId="2" r:id="rId2"/>
  </sheets>
  <calcPr calcId="144525" concurrentCalc="0"/>
</workbook>
</file>

<file path=xl/sharedStrings.xml><?xml version="1.0" encoding="utf-8"?>
<sst xmlns="http://schemas.openxmlformats.org/spreadsheetml/2006/main" count="70" uniqueCount="59">
  <si>
    <t>附件1</t>
  </si>
  <si>
    <t>榆树市专项债券项目绩效评价指标体系表</t>
  </si>
  <si>
    <t>一级指标</t>
  </si>
  <si>
    <t>二级指标</t>
  </si>
  <si>
    <t>分值</t>
  </si>
  <si>
    <t>指标解释说明</t>
  </si>
  <si>
    <t>评分标准</t>
  </si>
  <si>
    <t>评价分值设定
原则</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</si>
  <si>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</si>
  <si>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</si>
  <si>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</si>
  <si>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</si>
  <si>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</si>
  <si>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</si>
  <si>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</si>
  <si>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</si>
  <si>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</si>
  <si>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</si>
  <si>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</si>
  <si>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</si>
  <si>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</si>
  <si>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</si>
  <si>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</si>
  <si>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</si>
  <si>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</si>
  <si>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</si>
  <si>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</si>
  <si>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</si>
  <si>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</si>
  <si>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</si>
  <si>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</si>
  <si>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</si>
  <si>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</si>
  <si>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产出质量</t>
  </si>
  <si>
    <t>使用专项债券资金项目是否达到质量检测标准，具备设计中的功能要求，是否存在后续风险隐患，用于反映和考核专项债券项目建设质量及存在的风险情况。</t>
  </si>
  <si>
    <r>
      <rPr>
        <sz val="10"/>
        <rFont val="宋体"/>
        <charset val="134"/>
      </rP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charset val="134"/>
      </rPr>
      <t xml:space="preserve">
</t>
    </r>
  </si>
  <si>
    <t>产出时效</t>
  </si>
  <si>
    <t>使用专项债券资金项目是否按期完工，是否受到了风险因素的影响，用于反映和考核专项债券项目完成时效和使用债券资金单位防范风险的能力。</t>
  </si>
  <si>
    <r>
      <rPr>
        <sz val="10"/>
        <rFont val="宋体"/>
        <charset val="134"/>
      </rPr>
      <t>专项债券项目是否按计划期限开工；是否按照计划期限完工；项目建设中的风险因素是否影响了项目的施工进度；项目是否按计划完成阶段性工作。</t>
    </r>
    <r>
      <rPr>
        <sz val="10"/>
        <color rgb="FFFF0000"/>
        <rFont val="宋体"/>
        <charset val="134"/>
      </rPr>
      <t xml:space="preserve">
</t>
    </r>
  </si>
  <si>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</si>
  <si>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</si>
  <si>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</si>
  <si>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</si>
  <si>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</si>
  <si>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</si>
  <si>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</si>
  <si>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charset val="134"/>
      </rPr>
      <t>项目综合效益实现情况；项目带动社会有效投资情况；项目支持国家重大区域发展战略情况。</t>
    </r>
    <r>
      <rPr>
        <sz val="10"/>
        <color rgb="FF000000"/>
        <rFont val="宋体"/>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</si>
  <si>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</si>
  <si>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</si>
  <si>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</si>
  <si>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</si>
  <si>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</si>
  <si>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</si>
  <si>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</si>
  <si>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</si>
  <si>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</si>
  <si>
    <t>参考系数</t>
  </si>
  <si>
    <t>建设期</t>
  </si>
  <si>
    <t>运营期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</si>
</sst>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0"/>
      <color rgb="FF000000"/>
      <name val="宋体"/>
      <charset val="134"/>
    </font>
    <font>
      <sz val="10"/>
      <name val="宋体"/>
      <charset val="134"/>
    </font>
    <font>
      <sz val="12"/>
      <color theme="1"/>
      <name val="宋体"/>
      <charset val="134"/>
      <scheme val="minor"/>
    </font>
    <font>
      <sz val="20"/>
      <color theme="1"/>
      <name val="方正小标宋简体"/>
      <charset val="134"/>
    </font>
    <font>
      <b/>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8"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19" applyNumberFormat="0" applyFill="0" applyAlignment="0" applyProtection="0">
      <alignment vertical="center"/>
    </xf>
    <xf numFmtId="0" fontId="11" fillId="11" borderId="0" applyNumberFormat="0" applyBorder="0" applyAlignment="0" applyProtection="0">
      <alignment vertical="center"/>
    </xf>
    <xf numFmtId="0" fontId="14" fillId="0" borderId="20" applyNumberFormat="0" applyFill="0" applyAlignment="0" applyProtection="0">
      <alignment vertical="center"/>
    </xf>
    <xf numFmtId="0" fontId="11" fillId="12" borderId="0" applyNumberFormat="0" applyBorder="0" applyAlignment="0" applyProtection="0">
      <alignment vertical="center"/>
    </xf>
    <xf numFmtId="0" fontId="20" fillId="13" borderId="21" applyNumberFormat="0" applyAlignment="0" applyProtection="0">
      <alignment vertical="center"/>
    </xf>
    <xf numFmtId="0" fontId="21" fillId="13" borderId="17" applyNumberFormat="0" applyAlignment="0" applyProtection="0">
      <alignment vertical="center"/>
    </xf>
    <xf numFmtId="0" fontId="22" fillId="14" borderId="22"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34">
    <xf numFmtId="0" fontId="0" fillId="0" borderId="0" xfId="0">
      <alignment vertical="center"/>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9" fontId="2" fillId="2" borderId="5" xfId="0" applyNumberFormat="1" applyFont="1" applyFill="1" applyBorder="1" applyAlignment="1">
      <alignment horizontal="center" vertical="center" wrapText="1"/>
    </xf>
    <xf numFmtId="9" fontId="0" fillId="0" borderId="6" xfId="0" applyNumberFormat="1" applyBorder="1" applyAlignment="1">
      <alignment horizontal="center" vertical="center"/>
    </xf>
    <xf numFmtId="9" fontId="2" fillId="2" borderId="7" xfId="0" applyNumberFormat="1" applyFont="1" applyFill="1" applyBorder="1" applyAlignment="1">
      <alignment horizontal="center" vertical="center" wrapText="1"/>
    </xf>
    <xf numFmtId="9" fontId="0" fillId="0" borderId="8" xfId="0" applyNumberFormat="1" applyBorder="1" applyAlignment="1">
      <alignment horizontal="center" vertical="center"/>
    </xf>
    <xf numFmtId="9" fontId="2" fillId="2" borderId="9" xfId="0" applyNumberFormat="1" applyFont="1" applyFill="1" applyBorder="1" applyAlignment="1">
      <alignment horizontal="center" vertical="center" wrapText="1"/>
    </xf>
    <xf numFmtId="9" fontId="0" fillId="0" borderId="10" xfId="0" applyNumberFormat="1" applyBorder="1">
      <alignment vertical="center"/>
    </xf>
    <xf numFmtId="9" fontId="0" fillId="0" borderId="10" xfId="0" applyNumberFormat="1" applyBorder="1" applyAlignment="1">
      <alignment horizontal="center" vertical="center"/>
    </xf>
    <xf numFmtId="0" fontId="3" fillId="2" borderId="3"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2" fillId="2" borderId="11" xfId="0" applyNumberFormat="1" applyFont="1" applyFill="1" applyBorder="1" applyAlignment="1">
      <alignment vertical="center" wrapText="1"/>
    </xf>
    <xf numFmtId="9" fontId="2" fillId="2" borderId="12" xfId="0" applyNumberFormat="1" applyFont="1" applyFill="1" applyBorder="1" applyAlignment="1">
      <alignment horizontal="center" vertical="center" wrapText="1"/>
    </xf>
    <xf numFmtId="9" fontId="0" fillId="0" borderId="13" xfId="0" applyNumberForma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2" borderId="14"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5"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16" xfId="0" applyNumberFormat="1" applyFont="1" applyFill="1" applyBorder="1" applyAlignment="1">
      <alignment horizontal="center" vertical="center" wrapText="1"/>
    </xf>
    <xf numFmtId="0" fontId="2" fillId="2" borderId="11" xfId="0" applyNumberFormat="1" applyFont="1" applyFill="1" applyBorder="1" applyAlignment="1">
      <alignment horizontal="left" vertical="center" wrapText="1"/>
    </xf>
    <xf numFmtId="0" fontId="7"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K6" sqref="K6"/>
    </sheetView>
  </sheetViews>
  <sheetFormatPr defaultColWidth="9" defaultRowHeight="13.5" outlineLevelCol="6"/>
  <cols>
    <col min="1" max="1" width="8.75" customWidth="1"/>
    <col min="2" max="2" width="11.8" customWidth="1"/>
    <col min="3" max="3" width="5.5" hidden="1" customWidth="1"/>
    <col min="4" max="4" width="49.825" customWidth="1"/>
    <col min="5" max="5" width="72.2333333333333" customWidth="1"/>
    <col min="6" max="7" width="7.5" customWidth="1"/>
  </cols>
  <sheetData>
    <row r="1" ht="27" customHeight="1" spans="1:2">
      <c r="A1" s="21" t="s">
        <v>0</v>
      </c>
      <c r="B1" s="21"/>
    </row>
    <row r="2" ht="38" customHeight="1" spans="1:7">
      <c r="A2" s="22" t="s">
        <v>1</v>
      </c>
      <c r="B2" s="22"/>
      <c r="C2" s="22"/>
      <c r="D2" s="22"/>
      <c r="E2" s="22"/>
      <c r="F2" s="22"/>
      <c r="G2" s="22"/>
    </row>
    <row r="3" ht="36" customHeight="1" spans="1:7">
      <c r="A3" s="23" t="s">
        <v>2</v>
      </c>
      <c r="B3" s="24" t="s">
        <v>3</v>
      </c>
      <c r="C3" s="24" t="s">
        <v>4</v>
      </c>
      <c r="D3" s="24" t="s">
        <v>5</v>
      </c>
      <c r="E3" s="24" t="s">
        <v>6</v>
      </c>
      <c r="F3" s="1" t="s">
        <v>7</v>
      </c>
      <c r="G3" s="1"/>
    </row>
    <row r="4" ht="36" customHeight="1" spans="1:7">
      <c r="A4" s="25"/>
      <c r="B4" s="26"/>
      <c r="C4" s="26"/>
      <c r="D4" s="26"/>
      <c r="E4" s="26"/>
      <c r="F4" s="3"/>
      <c r="G4" s="3"/>
    </row>
    <row r="5" ht="28" customHeight="1" spans="1:7">
      <c r="A5" s="25" t="s">
        <v>8</v>
      </c>
      <c r="B5" s="26"/>
      <c r="C5" s="26"/>
      <c r="D5" s="26"/>
      <c r="E5" s="26"/>
      <c r="F5" s="3">
        <f>F6+F9+F11+F15</f>
        <v>100</v>
      </c>
      <c r="G5" s="3"/>
    </row>
    <row r="6" ht="102" customHeight="1" spans="1:7">
      <c r="A6" s="27" t="s">
        <v>9</v>
      </c>
      <c r="B6" s="28" t="s">
        <v>10</v>
      </c>
      <c r="C6" s="28" t="s">
        <v>11</v>
      </c>
      <c r="D6" s="28" t="s">
        <v>12</v>
      </c>
      <c r="E6" s="28" t="s">
        <v>13</v>
      </c>
      <c r="F6" s="7">
        <f>G6+G7+G8</f>
        <v>24</v>
      </c>
      <c r="G6" s="8">
        <v>7</v>
      </c>
    </row>
    <row r="7" ht="102" customHeight="1" spans="1:7">
      <c r="A7" s="27"/>
      <c r="B7" s="28" t="s">
        <v>14</v>
      </c>
      <c r="C7" s="28" t="s">
        <v>11</v>
      </c>
      <c r="D7" s="28" t="s">
        <v>15</v>
      </c>
      <c r="E7" s="28" t="s">
        <v>16</v>
      </c>
      <c r="F7" s="7"/>
      <c r="G7" s="8">
        <v>10</v>
      </c>
    </row>
    <row r="8" ht="102" customHeight="1" spans="1:7">
      <c r="A8" s="27"/>
      <c r="B8" s="28" t="s">
        <v>17</v>
      </c>
      <c r="C8" s="28" t="s">
        <v>18</v>
      </c>
      <c r="D8" s="28" t="s">
        <v>19</v>
      </c>
      <c r="E8" s="28" t="s">
        <v>20</v>
      </c>
      <c r="F8" s="7"/>
      <c r="G8" s="8">
        <v>7</v>
      </c>
    </row>
    <row r="9" ht="102" customHeight="1" spans="1:7">
      <c r="A9" s="27" t="s">
        <v>21</v>
      </c>
      <c r="B9" s="28" t="s">
        <v>22</v>
      </c>
      <c r="C9" s="28" t="s">
        <v>23</v>
      </c>
      <c r="D9" s="28" t="s">
        <v>24</v>
      </c>
      <c r="E9" s="28" t="s">
        <v>25</v>
      </c>
      <c r="F9" s="7">
        <f>G9+G10</f>
        <v>16</v>
      </c>
      <c r="G9" s="8">
        <v>8</v>
      </c>
    </row>
    <row r="10" ht="102" customHeight="1" spans="1:7">
      <c r="A10" s="27"/>
      <c r="B10" s="28" t="s">
        <v>26</v>
      </c>
      <c r="C10" s="28" t="s">
        <v>23</v>
      </c>
      <c r="D10" s="28" t="s">
        <v>27</v>
      </c>
      <c r="E10" s="28" t="s">
        <v>28</v>
      </c>
      <c r="F10" s="7"/>
      <c r="G10" s="8">
        <v>8</v>
      </c>
    </row>
    <row r="11" ht="81" customHeight="1" spans="1:7">
      <c r="A11" s="27" t="s">
        <v>29</v>
      </c>
      <c r="B11" s="28" t="s">
        <v>30</v>
      </c>
      <c r="C11" s="28" t="s">
        <v>23</v>
      </c>
      <c r="D11" s="29" t="s">
        <v>31</v>
      </c>
      <c r="E11" s="30" t="s">
        <v>32</v>
      </c>
      <c r="F11" s="16">
        <f>G11+G12+G13+G14</f>
        <v>36</v>
      </c>
      <c r="G11" s="8">
        <v>9</v>
      </c>
    </row>
    <row r="12" ht="81" customHeight="1" spans="1:7">
      <c r="A12" s="27"/>
      <c r="B12" s="28" t="s">
        <v>33</v>
      </c>
      <c r="C12" s="28" t="s">
        <v>23</v>
      </c>
      <c r="D12" s="30" t="s">
        <v>34</v>
      </c>
      <c r="E12" s="30" t="s">
        <v>35</v>
      </c>
      <c r="F12" s="16"/>
      <c r="G12" s="8">
        <v>9</v>
      </c>
    </row>
    <row r="13" ht="81" customHeight="1" spans="1:7">
      <c r="A13" s="27"/>
      <c r="B13" s="28" t="s">
        <v>36</v>
      </c>
      <c r="C13" s="28" t="s">
        <v>23</v>
      </c>
      <c r="D13" s="29" t="s">
        <v>37</v>
      </c>
      <c r="E13" s="30" t="s">
        <v>38</v>
      </c>
      <c r="F13" s="16"/>
      <c r="G13" s="8">
        <v>9</v>
      </c>
    </row>
    <row r="14" ht="81" customHeight="1" spans="1:7">
      <c r="A14" s="27"/>
      <c r="B14" s="28" t="s">
        <v>39</v>
      </c>
      <c r="C14" s="28" t="s">
        <v>23</v>
      </c>
      <c r="D14" s="30" t="s">
        <v>40</v>
      </c>
      <c r="E14" s="30" t="s">
        <v>41</v>
      </c>
      <c r="F14" s="16"/>
      <c r="G14" s="8">
        <v>9</v>
      </c>
    </row>
    <row r="15" ht="51" customHeight="1" spans="1:7">
      <c r="A15" s="27" t="s">
        <v>42</v>
      </c>
      <c r="B15" s="28" t="s">
        <v>43</v>
      </c>
      <c r="C15" s="28" t="s">
        <v>44</v>
      </c>
      <c r="D15" s="28" t="s">
        <v>45</v>
      </c>
      <c r="E15" s="30" t="s">
        <v>46</v>
      </c>
      <c r="F15" s="16">
        <f>G15+G16+G17+G18+G19</f>
        <v>24</v>
      </c>
      <c r="G15" s="8">
        <v>5</v>
      </c>
    </row>
    <row r="16" ht="51" customHeight="1" spans="1:7">
      <c r="A16" s="27"/>
      <c r="B16" s="28" t="s">
        <v>47</v>
      </c>
      <c r="C16" s="28" t="s">
        <v>44</v>
      </c>
      <c r="D16" s="28" t="s">
        <v>48</v>
      </c>
      <c r="E16" s="28"/>
      <c r="F16" s="16"/>
      <c r="G16" s="8">
        <v>5</v>
      </c>
    </row>
    <row r="17" ht="51" customHeight="1" spans="1:7">
      <c r="A17" s="27"/>
      <c r="B17" s="28" t="s">
        <v>49</v>
      </c>
      <c r="C17" s="28" t="s">
        <v>44</v>
      </c>
      <c r="D17" s="28" t="s">
        <v>50</v>
      </c>
      <c r="E17" s="28"/>
      <c r="F17" s="16"/>
      <c r="G17" s="8">
        <v>5</v>
      </c>
    </row>
    <row r="18" ht="51" customHeight="1" spans="1:7">
      <c r="A18" s="27"/>
      <c r="B18" s="28" t="s">
        <v>51</v>
      </c>
      <c r="C18" s="28" t="s">
        <v>44</v>
      </c>
      <c r="D18" s="28" t="s">
        <v>52</v>
      </c>
      <c r="E18" s="28"/>
      <c r="F18" s="16"/>
      <c r="G18" s="8">
        <v>5</v>
      </c>
    </row>
    <row r="19" ht="51" customHeight="1" spans="1:7">
      <c r="A19" s="31"/>
      <c r="B19" s="32" t="s">
        <v>53</v>
      </c>
      <c r="C19" s="32" t="s">
        <v>44</v>
      </c>
      <c r="D19" s="32" t="s">
        <v>54</v>
      </c>
      <c r="E19" s="32" t="s">
        <v>55</v>
      </c>
      <c r="F19" s="17"/>
      <c r="G19" s="18">
        <v>4</v>
      </c>
    </row>
    <row r="20" ht="15" customHeight="1" spans="1:1">
      <c r="A20" s="33"/>
    </row>
  </sheetData>
  <mergeCells count="18">
    <mergeCell ref="A1:B1"/>
    <mergeCell ref="A2:G2"/>
    <mergeCell ref="A5:B5"/>
    <mergeCell ref="F5:G5"/>
    <mergeCell ref="A3:A4"/>
    <mergeCell ref="A6:A8"/>
    <mergeCell ref="A9:A10"/>
    <mergeCell ref="A11:A14"/>
    <mergeCell ref="A15:A19"/>
    <mergeCell ref="B3:B4"/>
    <mergeCell ref="D3:D4"/>
    <mergeCell ref="E3:E4"/>
    <mergeCell ref="E15:E18"/>
    <mergeCell ref="F6:F8"/>
    <mergeCell ref="F9:F10"/>
    <mergeCell ref="F11:F14"/>
    <mergeCell ref="F15:F19"/>
    <mergeCell ref="F3:G4"/>
  </mergeCells>
  <printOptions horizontalCentered="1" verticalCentered="1"/>
  <pageMargins left="0.393055555555556" right="0.393055555555556" top="0.393055555555556" bottom="0.393055555555556" header="0.511805555555556" footer="0.511805555555556"/>
  <pageSetup paperSize="9" scale="5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G5" sqref="G5:G8"/>
    </sheetView>
  </sheetViews>
  <sheetFormatPr defaultColWidth="9" defaultRowHeight="13.5" outlineLevelCol="7"/>
  <cols>
    <col min="7" max="7" width="12.6333333333333"/>
  </cols>
  <sheetData>
    <row r="1" spans="1:4">
      <c r="A1" s="1" t="s">
        <v>7</v>
      </c>
      <c r="B1" s="1"/>
      <c r="C1" s="1" t="s">
        <v>56</v>
      </c>
      <c r="D1" s="2"/>
    </row>
    <row r="2" spans="1:4">
      <c r="A2" s="3"/>
      <c r="B2" s="3"/>
      <c r="C2" s="3" t="s">
        <v>57</v>
      </c>
      <c r="D2" s="4" t="s">
        <v>58</v>
      </c>
    </row>
    <row r="3" spans="1:4">
      <c r="A3" s="3">
        <f>A4+A7+A9+A13</f>
        <v>100</v>
      </c>
      <c r="B3" s="3"/>
      <c r="C3" s="5">
        <f>SUM(C4:C17)</f>
        <v>1</v>
      </c>
      <c r="D3" s="6">
        <f>SUM(D4:D17)</f>
        <v>1</v>
      </c>
    </row>
    <row r="4" spans="1:6">
      <c r="A4" s="7">
        <f>B4+B5+B6</f>
        <v>24</v>
      </c>
      <c r="B4" s="8">
        <v>7</v>
      </c>
      <c r="C4" s="9">
        <v>0.25</v>
      </c>
      <c r="D4" s="10">
        <v>0.15</v>
      </c>
      <c r="F4">
        <f>A4*C4+A7*C7+A9*C9+A13*C13</f>
        <v>27.2</v>
      </c>
    </row>
    <row r="5" spans="1:8">
      <c r="A5" s="7"/>
      <c r="B5" s="8">
        <v>10</v>
      </c>
      <c r="C5" s="11"/>
      <c r="D5" s="12"/>
      <c r="G5">
        <f>25/24</f>
        <v>1.04166666666667</v>
      </c>
      <c r="H5">
        <f>A4*G5</f>
        <v>25</v>
      </c>
    </row>
    <row r="6" spans="1:8">
      <c r="A6" s="7"/>
      <c r="B6" s="8">
        <v>7</v>
      </c>
      <c r="C6" s="13"/>
      <c r="D6" s="14"/>
      <c r="G6">
        <f>20/16</f>
        <v>1.25</v>
      </c>
      <c r="H6">
        <f>A7*G6</f>
        <v>20</v>
      </c>
    </row>
    <row r="7" spans="1:8">
      <c r="A7" s="7">
        <f>B7+B8</f>
        <v>16</v>
      </c>
      <c r="B7" s="8">
        <v>8</v>
      </c>
      <c r="C7" s="9">
        <v>0.2</v>
      </c>
      <c r="D7" s="10">
        <v>0.15</v>
      </c>
      <c r="G7">
        <f>40/36</f>
        <v>1.11111111111111</v>
      </c>
      <c r="H7">
        <f>A9*G7</f>
        <v>40</v>
      </c>
    </row>
    <row r="8" spans="1:8">
      <c r="A8" s="7"/>
      <c r="B8" s="8">
        <v>8</v>
      </c>
      <c r="C8" s="13"/>
      <c r="D8" s="15"/>
      <c r="G8">
        <f>15/24</f>
        <v>0.625</v>
      </c>
      <c r="H8">
        <f>A13*G8</f>
        <v>15</v>
      </c>
    </row>
    <row r="9" spans="1:4">
      <c r="A9" s="16">
        <f>B9+B10+B11+B12</f>
        <v>36</v>
      </c>
      <c r="B9" s="8">
        <v>9</v>
      </c>
      <c r="C9" s="9">
        <v>0.4</v>
      </c>
      <c r="D9" s="10">
        <v>0.5</v>
      </c>
    </row>
    <row r="10" spans="1:4">
      <c r="A10" s="16"/>
      <c r="B10" s="8">
        <v>9</v>
      </c>
      <c r="C10" s="11"/>
      <c r="D10" s="12"/>
    </row>
    <row r="11" spans="1:4">
      <c r="A11" s="16"/>
      <c r="B11" s="8">
        <v>9</v>
      </c>
      <c r="C11" s="11"/>
      <c r="D11" s="12"/>
    </row>
    <row r="12" spans="1:4">
      <c r="A12" s="16"/>
      <c r="B12" s="8">
        <v>9</v>
      </c>
      <c r="C12" s="13"/>
      <c r="D12" s="15"/>
    </row>
    <row r="13" spans="1:4">
      <c r="A13" s="16">
        <f>B13+B14+B15+B16+B17</f>
        <v>24</v>
      </c>
      <c r="B13" s="8">
        <v>5</v>
      </c>
      <c r="C13" s="9">
        <v>0.15</v>
      </c>
      <c r="D13" s="10">
        <v>0.2</v>
      </c>
    </row>
    <row r="14" spans="1:4">
      <c r="A14" s="16"/>
      <c r="B14" s="8">
        <v>5</v>
      </c>
      <c r="C14" s="11"/>
      <c r="D14" s="12"/>
    </row>
    <row r="15" spans="1:4">
      <c r="A15" s="16"/>
      <c r="B15" s="8">
        <v>5</v>
      </c>
      <c r="C15" s="11"/>
      <c r="D15" s="12"/>
    </row>
    <row r="16" spans="1:4">
      <c r="A16" s="16"/>
      <c r="B16" s="8">
        <v>5</v>
      </c>
      <c r="C16" s="11"/>
      <c r="D16" s="12"/>
    </row>
    <row r="17" spans="1:4">
      <c r="A17" s="17"/>
      <c r="B17" s="18">
        <v>4</v>
      </c>
      <c r="C17" s="19"/>
      <c r="D17" s="20"/>
    </row>
  </sheetData>
  <mergeCells count="15">
    <mergeCell ref="C1:D1"/>
    <mergeCell ref="A3:B3"/>
    <mergeCell ref="A4:A6"/>
    <mergeCell ref="A7:A8"/>
    <mergeCell ref="A9:A12"/>
    <mergeCell ref="A13:A17"/>
    <mergeCell ref="C4:C6"/>
    <mergeCell ref="C7:C8"/>
    <mergeCell ref="C9:C12"/>
    <mergeCell ref="C13:C17"/>
    <mergeCell ref="D4:D6"/>
    <mergeCell ref="D7:D8"/>
    <mergeCell ref="D9:D12"/>
    <mergeCell ref="D13:D17"/>
    <mergeCell ref="A1: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Administrator</cp:lastModifiedBy>
  <dcterms:created xsi:type="dcterms:W3CDTF">2020-08-31T06:16:00Z</dcterms:created>
  <dcterms:modified xsi:type="dcterms:W3CDTF">2022-12-30T06:22:22Z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60F3DD70DCAE453EAF3C9F88EF62ECC6</vt:lpwstr>
  </property>
</Properties>
</file>