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4340" activeTab="1"/>
  </bookViews>
  <sheets>
    <sheet name="Sheet1" sheetId="1" r:id="rId1"/>
    <sheet name="Sheet1 (2)" sheetId="2" r:id="rId2"/>
  </sheets>
  <calcPr calcId="125725"/>
</workbook>
</file>

<file path=xl/calcChain.xml><?xml version="1.0" encoding="utf-8"?>
<calcChain xmlns="http://schemas.openxmlformats.org/spreadsheetml/2006/main">
  <c r="F90" i="2"/>
  <c r="E90"/>
  <c r="I89"/>
  <c r="G89"/>
  <c r="G88"/>
  <c r="I88" s="1"/>
  <c r="I87"/>
  <c r="G87"/>
  <c r="G86"/>
  <c r="I86" s="1"/>
  <c r="I85"/>
  <c r="G85"/>
  <c r="G84"/>
  <c r="I84" s="1"/>
  <c r="I83"/>
  <c r="G83"/>
  <c r="I82"/>
  <c r="G82"/>
  <c r="I81"/>
  <c r="G81"/>
  <c r="G80"/>
  <c r="I80" s="1"/>
  <c r="I79"/>
  <c r="G79"/>
  <c r="I78"/>
  <c r="G78"/>
  <c r="I77"/>
  <c r="G77"/>
  <c r="G76"/>
  <c r="I76" s="1"/>
  <c r="I75"/>
  <c r="G75"/>
  <c r="I74"/>
  <c r="G74"/>
  <c r="I73"/>
  <c r="G73"/>
  <c r="G72"/>
  <c r="I72" s="1"/>
  <c r="I71"/>
  <c r="G71"/>
  <c r="I70"/>
  <c r="G70"/>
  <c r="I69"/>
  <c r="G69"/>
  <c r="G68"/>
  <c r="I68" s="1"/>
  <c r="I67"/>
  <c r="G67"/>
  <c r="I66"/>
  <c r="G66"/>
  <c r="I65"/>
  <c r="G65"/>
  <c r="G64"/>
  <c r="I64" s="1"/>
  <c r="I63"/>
  <c r="G63"/>
  <c r="I62"/>
  <c r="G62"/>
  <c r="I61"/>
  <c r="G61"/>
  <c r="G60"/>
  <c r="I60" s="1"/>
  <c r="I59"/>
  <c r="G59"/>
  <c r="I58"/>
  <c r="G58"/>
  <c r="I57"/>
  <c r="G57"/>
  <c r="G56"/>
  <c r="I56" s="1"/>
  <c r="I55"/>
  <c r="G55"/>
  <c r="I54"/>
  <c r="G54"/>
  <c r="I53"/>
  <c r="G53"/>
  <c r="G52"/>
  <c r="I52" s="1"/>
  <c r="I51"/>
  <c r="G51"/>
  <c r="I50"/>
  <c r="G50"/>
  <c r="I49"/>
  <c r="G49"/>
  <c r="G48"/>
  <c r="I48" s="1"/>
  <c r="I47"/>
  <c r="G47"/>
  <c r="I46"/>
  <c r="G46"/>
  <c r="I45"/>
  <c r="G45"/>
  <c r="G44"/>
  <c r="I44" s="1"/>
  <c r="I43"/>
  <c r="G43"/>
  <c r="I42"/>
  <c r="G42"/>
  <c r="I41"/>
  <c r="G41"/>
  <c r="G40"/>
  <c r="I40" s="1"/>
  <c r="I39"/>
  <c r="G39"/>
  <c r="I38"/>
  <c r="G38"/>
  <c r="I37"/>
  <c r="G37"/>
  <c r="G36"/>
  <c r="I36" s="1"/>
  <c r="I35"/>
  <c r="G35"/>
  <c r="I34"/>
  <c r="G34"/>
  <c r="I33"/>
  <c r="G33"/>
  <c r="G32"/>
  <c r="I32" s="1"/>
  <c r="I31"/>
  <c r="G31"/>
  <c r="I30"/>
  <c r="G30"/>
  <c r="I29"/>
  <c r="G29"/>
  <c r="G28"/>
  <c r="I28" s="1"/>
  <c r="I27"/>
  <c r="G27"/>
  <c r="I26"/>
  <c r="G26"/>
  <c r="I25"/>
  <c r="G25"/>
  <c r="G24"/>
  <c r="I24" s="1"/>
  <c r="I23"/>
  <c r="G23"/>
  <c r="I22"/>
  <c r="G22"/>
  <c r="I21"/>
  <c r="G21"/>
  <c r="G20"/>
  <c r="I20" s="1"/>
  <c r="I19"/>
  <c r="G19"/>
  <c r="I18"/>
  <c r="G18"/>
  <c r="G17"/>
  <c r="I17" s="1"/>
  <c r="G16"/>
  <c r="I16" s="1"/>
  <c r="I15"/>
  <c r="G15"/>
  <c r="I14"/>
  <c r="G14"/>
  <c r="I13"/>
  <c r="G13"/>
  <c r="G12"/>
  <c r="I12" s="1"/>
  <c r="I11"/>
  <c r="G11"/>
  <c r="I10"/>
  <c r="G10"/>
  <c r="I9"/>
  <c r="G9"/>
  <c r="G8"/>
  <c r="I8" s="1"/>
  <c r="I7"/>
  <c r="G7"/>
  <c r="G90" s="1"/>
  <c r="I6"/>
  <c r="G6"/>
  <c r="I5"/>
  <c r="G5"/>
  <c r="G86" i="1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I90" i="2" l="1"/>
</calcChain>
</file>

<file path=xl/sharedStrings.xml><?xml version="1.0" encoding="utf-8"?>
<sst xmlns="http://schemas.openxmlformats.org/spreadsheetml/2006/main" count="530" uniqueCount="196">
  <si>
    <t>作业乡镇</t>
  </si>
  <si>
    <t>补贴对象</t>
  </si>
  <si>
    <t>联系电话</t>
  </si>
  <si>
    <t>终端号</t>
  </si>
  <si>
    <t>可申报面积(亩)</t>
  </si>
  <si>
    <t>疑似重耕(亩)</t>
  </si>
  <si>
    <t>补贴面积（亩）</t>
  </si>
  <si>
    <t>八号</t>
  </si>
  <si>
    <t>张万军</t>
  </si>
  <si>
    <t>C-42143</t>
  </si>
  <si>
    <t>赵连东</t>
  </si>
  <si>
    <t>C-42037</t>
  </si>
  <si>
    <t>C-42039</t>
  </si>
  <si>
    <t>刘艳双</t>
  </si>
  <si>
    <t>C-42095</t>
  </si>
  <si>
    <t>保寿</t>
  </si>
  <si>
    <t>张凤明</t>
  </si>
  <si>
    <t>C-42105</t>
  </si>
  <si>
    <t>C-42081</t>
  </si>
  <si>
    <t>徐万锋</t>
  </si>
  <si>
    <t>Y-C-30516</t>
  </si>
  <si>
    <t>谢俊武</t>
  </si>
  <si>
    <t>C-42159</t>
  </si>
  <si>
    <t>冷立军</t>
  </si>
  <si>
    <t>C-42148</t>
  </si>
  <si>
    <t>吕国奇</t>
  </si>
  <si>
    <t>C-42160</t>
  </si>
  <si>
    <t>城发</t>
  </si>
  <si>
    <t>榆树市春海农机种植专业合作社</t>
  </si>
  <si>
    <t>C-42284</t>
  </si>
  <si>
    <t>王秀华</t>
  </si>
  <si>
    <t>Y-C-30589</t>
  </si>
  <si>
    <t>Y-C-26911</t>
  </si>
  <si>
    <t>大岭</t>
  </si>
  <si>
    <t>赵子勇</t>
  </si>
  <si>
    <t>C-42058</t>
  </si>
  <si>
    <t>王秋鹏</t>
  </si>
  <si>
    <t>C-42038</t>
  </si>
  <si>
    <t>郎艳龙</t>
  </si>
  <si>
    <t>C-42191</t>
  </si>
  <si>
    <t>大坡</t>
  </si>
  <si>
    <t>榆树市大坡镇明义种植家庭农场</t>
  </si>
  <si>
    <t>Y-C-27790</t>
  </si>
  <si>
    <t>恩育</t>
  </si>
  <si>
    <t>李成义</t>
  </si>
  <si>
    <t>C-42016</t>
  </si>
  <si>
    <t>李海</t>
  </si>
  <si>
    <t>C-42078</t>
  </si>
  <si>
    <t>弓棚</t>
  </si>
  <si>
    <t>于春江</t>
  </si>
  <si>
    <t>Y-C-26898</t>
  </si>
  <si>
    <t>康瑞和</t>
  </si>
  <si>
    <t>C-42225</t>
  </si>
  <si>
    <t>榆树市富泰达新能源有限公司</t>
  </si>
  <si>
    <t>Y-C-29489</t>
  </si>
  <si>
    <t>张超</t>
  </si>
  <si>
    <t>C-42113</t>
  </si>
  <si>
    <t>李长春</t>
  </si>
  <si>
    <t>C-42327</t>
  </si>
  <si>
    <t>黑林</t>
  </si>
  <si>
    <t>王长友</t>
  </si>
  <si>
    <t>C-42197</t>
  </si>
  <si>
    <t>C-42116</t>
  </si>
  <si>
    <t>红星</t>
  </si>
  <si>
    <t>赵国英</t>
  </si>
  <si>
    <t>Y-C-30463</t>
  </si>
  <si>
    <t>彭大勇</t>
  </si>
  <si>
    <t>C-42153</t>
  </si>
  <si>
    <t>宋继国</t>
  </si>
  <si>
    <t>C-42093</t>
  </si>
  <si>
    <t>贾少军</t>
  </si>
  <si>
    <t>C-42064</t>
  </si>
  <si>
    <t>刘铁健</t>
  </si>
  <si>
    <t>C-42294</t>
  </si>
  <si>
    <t>宋常英</t>
  </si>
  <si>
    <t>Y-C-26654</t>
  </si>
  <si>
    <t>环城</t>
  </si>
  <si>
    <t>榆树市金龙农机专业合作社</t>
  </si>
  <si>
    <t>C-42028</t>
  </si>
  <si>
    <t>榆树市增益农业机械种植专业合作社</t>
  </si>
  <si>
    <t>C-42273</t>
  </si>
  <si>
    <t>崔廷东</t>
  </si>
  <si>
    <t>C-42194</t>
  </si>
  <si>
    <t>杨术凤</t>
  </si>
  <si>
    <t>Y-C-26374</t>
  </si>
  <si>
    <t>榆树市环城乡彬宇家庭农场</t>
  </si>
  <si>
    <t>Y-C-26825</t>
  </si>
  <si>
    <t>榆树市鸿阳机械种植专业合作社</t>
  </si>
  <si>
    <t>C-42104</t>
  </si>
  <si>
    <t>刘家</t>
  </si>
  <si>
    <t>许文远</t>
  </si>
  <si>
    <t>C-42083</t>
  </si>
  <si>
    <t>王春城</t>
  </si>
  <si>
    <t>C-42090</t>
  </si>
  <si>
    <t>董晓波</t>
  </si>
  <si>
    <t>VC-42036</t>
  </si>
  <si>
    <t>闵家</t>
  </si>
  <si>
    <t>张树发</t>
  </si>
  <si>
    <t>C-42009</t>
  </si>
  <si>
    <t>C-42230</t>
  </si>
  <si>
    <t>Y-C-27107</t>
  </si>
  <si>
    <t>C-42056</t>
  </si>
  <si>
    <t>崔二志</t>
  </si>
  <si>
    <t>C-42041</t>
  </si>
  <si>
    <t>榆树市云飞农机种植专业合作社</t>
  </si>
  <si>
    <t>C-42174</t>
  </si>
  <si>
    <t>李清光</t>
  </si>
  <si>
    <t>C-42106</t>
  </si>
  <si>
    <t>培英</t>
  </si>
  <si>
    <t>青山</t>
  </si>
  <si>
    <t>谭政</t>
  </si>
  <si>
    <t>Y-C-26590</t>
  </si>
  <si>
    <t>赵百旭</t>
  </si>
  <si>
    <t>Y-C-26507</t>
  </si>
  <si>
    <t>泗河</t>
  </si>
  <si>
    <t>李立新</t>
  </si>
  <si>
    <t>C-42043</t>
  </si>
  <si>
    <t>太安</t>
  </si>
  <si>
    <t>李跃满</t>
  </si>
  <si>
    <t>C-42027</t>
  </si>
  <si>
    <t>榆树市伟业农机种植养殖专业合作社</t>
  </si>
  <si>
    <t>C-42131</t>
  </si>
  <si>
    <t>C-42017</t>
  </si>
  <si>
    <t>土桥</t>
  </si>
  <si>
    <t>孔宪文</t>
  </si>
  <si>
    <t>C-42209</t>
  </si>
  <si>
    <t>李兴</t>
  </si>
  <si>
    <t>C-42073</t>
  </si>
  <si>
    <t>孙泽</t>
  </si>
  <si>
    <t>C-42238</t>
  </si>
  <si>
    <t>C-42344</t>
  </si>
  <si>
    <t>五棵树</t>
  </si>
  <si>
    <t>榆树市天雨机械种植专业合作社</t>
  </si>
  <si>
    <t>C-42034</t>
  </si>
  <si>
    <t>C-42021</t>
  </si>
  <si>
    <t>雷恩武</t>
  </si>
  <si>
    <t>Y-C-30345</t>
  </si>
  <si>
    <t>孟繁伟</t>
  </si>
  <si>
    <t>C-42004</t>
  </si>
  <si>
    <t>张伟</t>
  </si>
  <si>
    <t>C-42198</t>
  </si>
  <si>
    <t>吴凤军</t>
  </si>
  <si>
    <t>Y-C-26512</t>
  </si>
  <si>
    <t>梁德爽</t>
  </si>
  <si>
    <t>C-42109</t>
  </si>
  <si>
    <t>马东</t>
  </si>
  <si>
    <t>C-42053</t>
  </si>
  <si>
    <t>C-42094</t>
  </si>
  <si>
    <t>先锋</t>
  </si>
  <si>
    <t>榆树市先锋金翔机械种植专业合作社</t>
  </si>
  <si>
    <t>C-42010</t>
  </si>
  <si>
    <t>C-42006</t>
  </si>
  <si>
    <t>徐峰</t>
  </si>
  <si>
    <t>15044324155</t>
  </si>
  <si>
    <t>C-42088</t>
  </si>
  <si>
    <t>张维双</t>
  </si>
  <si>
    <t>C-42087</t>
  </si>
  <si>
    <t>新庄</t>
  </si>
  <si>
    <t>王志华</t>
  </si>
  <si>
    <t>C-42176</t>
  </si>
  <si>
    <t>宋召野</t>
  </si>
  <si>
    <t>Y-C-25476</t>
  </si>
  <si>
    <t>孙大川</t>
  </si>
  <si>
    <t>C-42221</t>
  </si>
  <si>
    <t>李荣祥</t>
  </si>
  <si>
    <t>C-42122</t>
  </si>
  <si>
    <t>邱双</t>
  </si>
  <si>
    <t>C-42125</t>
  </si>
  <si>
    <t>刘永顺</t>
  </si>
  <si>
    <t>C-42183</t>
  </si>
  <si>
    <t>客宪春</t>
  </si>
  <si>
    <t>C-42005</t>
  </si>
  <si>
    <t>冯海涛</t>
  </si>
  <si>
    <t>C-42134</t>
  </si>
  <si>
    <t>韩凤全</t>
  </si>
  <si>
    <t>C-42204</t>
  </si>
  <si>
    <t>沈洪双</t>
  </si>
  <si>
    <t>C-42335</t>
  </si>
  <si>
    <t>秀水</t>
  </si>
  <si>
    <t>韩建平</t>
  </si>
  <si>
    <t>C-42185</t>
  </si>
  <si>
    <t>育民</t>
  </si>
  <si>
    <t>于占江</t>
  </si>
  <si>
    <t>C-42328</t>
  </si>
  <si>
    <t>正阳</t>
  </si>
  <si>
    <t>胡占东</t>
  </si>
  <si>
    <t>C-42110</t>
  </si>
  <si>
    <t>2020年深翻作业补助项目统计表</t>
  </si>
  <si>
    <t>榆树市补助对象作业补助资金汇总表</t>
  </si>
  <si>
    <t xml:space="preserve">  打印日期：2020-12-4                   作业周期：2020/10/23至2020/11/21                  补助对象数量:85</t>
  </si>
  <si>
    <t>序号</t>
  </si>
  <si>
    <t>补助面积（亩）</t>
  </si>
  <si>
    <t>补助标准（元/亩）</t>
  </si>
  <si>
    <t>核准补助金额（元）</t>
  </si>
  <si>
    <t>C-42036</t>
  </si>
  <si>
    <t>合计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</si>
</sst>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Segoe UI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0"/>
  <sheetViews>
    <sheetView workbookViewId="0">
      <selection activeCell="J6" sqref="J6"/>
    </sheetView>
  </sheetViews>
  <sheetFormatPr defaultColWidth="12.5" defaultRowHeight="24" customHeight="1"/>
  <cols>
    <col min="1" max="1" width="8" style="2" customWidth="1"/>
    <col min="2" max="2" width="26.5" style="2" customWidth="1"/>
    <col min="3" max="4" width="12.5" style="2" customWidth="1"/>
    <col min="5" max="5" width="15" style="2" customWidth="1"/>
    <col min="6" max="6" width="13.375" style="2" customWidth="1"/>
    <col min="7" max="7" width="14.625" style="2" customWidth="1"/>
    <col min="8" max="8" width="12.5" customWidth="1"/>
  </cols>
  <sheetData>
    <row r="1" spans="1:7" ht="24" customHeight="1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2" t="s">
        <v>6</v>
      </c>
    </row>
    <row r="2" spans="1:7" ht="24" customHeight="1">
      <c r="A2" s="4" t="s">
        <v>7</v>
      </c>
      <c r="B2" s="8" t="s">
        <v>8</v>
      </c>
      <c r="C2" s="9">
        <v>15143140220</v>
      </c>
      <c r="D2" s="10" t="s">
        <v>9</v>
      </c>
      <c r="E2" s="10">
        <v>2635.62</v>
      </c>
      <c r="F2" s="6">
        <v>84.07</v>
      </c>
      <c r="G2" s="11">
        <f>E2-F2</f>
        <v>2551.5500000000002</v>
      </c>
    </row>
    <row r="3" spans="1:7" ht="24" customHeight="1">
      <c r="A3" s="4" t="s">
        <v>7</v>
      </c>
      <c r="B3" s="8" t="s">
        <v>10</v>
      </c>
      <c r="C3" s="9">
        <v>15043152830</v>
      </c>
      <c r="D3" s="6" t="s">
        <v>11</v>
      </c>
      <c r="E3" s="10">
        <v>1762.41</v>
      </c>
      <c r="F3" s="6">
        <v>121.31</v>
      </c>
      <c r="G3" s="11">
        <f t="shared" ref="G3:G16" si="0">E3-F3</f>
        <v>1641.1</v>
      </c>
    </row>
    <row r="4" spans="1:7" ht="24" customHeight="1">
      <c r="A4" s="4" t="s">
        <v>7</v>
      </c>
      <c r="B4" s="8" t="s">
        <v>10</v>
      </c>
      <c r="C4" s="9">
        <v>15043152831</v>
      </c>
      <c r="D4" s="6" t="s">
        <v>12</v>
      </c>
      <c r="E4" s="10">
        <v>1691.29</v>
      </c>
      <c r="F4" s="6">
        <v>63.51</v>
      </c>
      <c r="G4" s="11">
        <f t="shared" si="0"/>
        <v>1627.78</v>
      </c>
    </row>
    <row r="5" spans="1:7" ht="24" customHeight="1">
      <c r="A5" s="4" t="s">
        <v>7</v>
      </c>
      <c r="B5" s="8" t="s">
        <v>13</v>
      </c>
      <c r="C5" s="9">
        <v>15044339658</v>
      </c>
      <c r="D5" s="6" t="s">
        <v>14</v>
      </c>
      <c r="E5" s="9">
        <v>2509.19</v>
      </c>
      <c r="F5" s="6">
        <v>632.04</v>
      </c>
      <c r="G5" s="11">
        <f t="shared" si="0"/>
        <v>1877.15</v>
      </c>
    </row>
    <row r="6" spans="1:7" ht="24" customHeight="1">
      <c r="A6" s="4" t="s">
        <v>15</v>
      </c>
      <c r="B6" s="17" t="s">
        <v>16</v>
      </c>
      <c r="C6" s="9">
        <v>13596451148</v>
      </c>
      <c r="D6" s="6" t="s">
        <v>17</v>
      </c>
      <c r="E6" s="9">
        <v>1597.64</v>
      </c>
      <c r="F6" s="6">
        <v>122.48</v>
      </c>
      <c r="G6" s="11">
        <f t="shared" si="0"/>
        <v>1475.16</v>
      </c>
    </row>
    <row r="7" spans="1:7" ht="24" customHeight="1">
      <c r="A7" s="4" t="s">
        <v>15</v>
      </c>
      <c r="B7" s="17" t="s">
        <v>16</v>
      </c>
      <c r="C7" s="9">
        <v>13596451148</v>
      </c>
      <c r="D7" s="6" t="s">
        <v>18</v>
      </c>
      <c r="E7" s="9">
        <v>1169.76</v>
      </c>
      <c r="F7" s="6"/>
      <c r="G7" s="11">
        <f t="shared" si="0"/>
        <v>1169.76</v>
      </c>
    </row>
    <row r="8" spans="1:7" ht="24" customHeight="1">
      <c r="A8" s="4" t="s">
        <v>15</v>
      </c>
      <c r="B8" s="17" t="s">
        <v>19</v>
      </c>
      <c r="C8" s="9">
        <v>18166876661</v>
      </c>
      <c r="D8" s="10" t="s">
        <v>20</v>
      </c>
      <c r="E8" s="9">
        <v>1029.0899999999999</v>
      </c>
      <c r="F8" s="6">
        <v>18.760000000000002</v>
      </c>
      <c r="G8" s="11">
        <f t="shared" si="0"/>
        <v>1010.33</v>
      </c>
    </row>
    <row r="9" spans="1:7" ht="24" customHeight="1">
      <c r="A9" s="4" t="s">
        <v>15</v>
      </c>
      <c r="B9" s="17" t="s">
        <v>21</v>
      </c>
      <c r="C9" s="9">
        <v>13756239883</v>
      </c>
      <c r="D9" s="6" t="s">
        <v>22</v>
      </c>
      <c r="E9" s="9">
        <v>119.47</v>
      </c>
      <c r="F9" s="6"/>
      <c r="G9" s="11">
        <f t="shared" si="0"/>
        <v>119.47</v>
      </c>
    </row>
    <row r="10" spans="1:7" ht="24" customHeight="1">
      <c r="A10" s="4" t="s">
        <v>15</v>
      </c>
      <c r="B10" s="17" t="s">
        <v>23</v>
      </c>
      <c r="C10" s="9">
        <v>13944052066</v>
      </c>
      <c r="D10" s="6" t="s">
        <v>24</v>
      </c>
      <c r="E10" s="9">
        <v>1260.9000000000001</v>
      </c>
      <c r="F10" s="6"/>
      <c r="G10" s="11">
        <f t="shared" si="0"/>
        <v>1260.9000000000001</v>
      </c>
    </row>
    <row r="11" spans="1:7" ht="24" customHeight="1">
      <c r="A11" s="4" t="s">
        <v>15</v>
      </c>
      <c r="B11" s="17" t="s">
        <v>25</v>
      </c>
      <c r="C11" s="9">
        <v>13844152667</v>
      </c>
      <c r="D11" s="6" t="s">
        <v>26</v>
      </c>
      <c r="E11" s="9">
        <v>1472.18</v>
      </c>
      <c r="F11" s="6">
        <v>5.97</v>
      </c>
      <c r="G11" s="11">
        <f t="shared" si="0"/>
        <v>1466.21</v>
      </c>
    </row>
    <row r="12" spans="1:7" ht="24" customHeight="1">
      <c r="A12" s="4" t="s">
        <v>27</v>
      </c>
      <c r="B12" s="8" t="s">
        <v>28</v>
      </c>
      <c r="C12" s="10">
        <v>15044354500</v>
      </c>
      <c r="D12" s="6" t="s">
        <v>29</v>
      </c>
      <c r="E12" s="9">
        <v>230.28</v>
      </c>
      <c r="F12" s="6"/>
      <c r="G12" s="11">
        <f t="shared" si="0"/>
        <v>230.28</v>
      </c>
    </row>
    <row r="13" spans="1:7" ht="24" customHeight="1">
      <c r="A13" s="4" t="s">
        <v>27</v>
      </c>
      <c r="B13" s="17" t="s">
        <v>30</v>
      </c>
      <c r="C13" s="9">
        <v>13756458191</v>
      </c>
      <c r="D13" s="6" t="s">
        <v>31</v>
      </c>
      <c r="E13" s="9">
        <v>1436.88</v>
      </c>
      <c r="F13" s="6">
        <v>388.2</v>
      </c>
      <c r="G13" s="11">
        <f t="shared" si="0"/>
        <v>1048.68</v>
      </c>
    </row>
    <row r="14" spans="1:7" ht="24" customHeight="1">
      <c r="A14" s="4" t="s">
        <v>27</v>
      </c>
      <c r="B14" s="17" t="s">
        <v>30</v>
      </c>
      <c r="C14" s="9">
        <v>13756458192</v>
      </c>
      <c r="D14" s="10" t="s">
        <v>32</v>
      </c>
      <c r="E14" s="9">
        <v>470.24</v>
      </c>
      <c r="F14" s="6"/>
      <c r="G14" s="11">
        <f t="shared" si="0"/>
        <v>470.24</v>
      </c>
    </row>
    <row r="15" spans="1:7" ht="24" customHeight="1">
      <c r="A15" s="4" t="s">
        <v>33</v>
      </c>
      <c r="B15" s="17" t="s">
        <v>34</v>
      </c>
      <c r="C15" s="9">
        <v>13251702858</v>
      </c>
      <c r="D15" s="6" t="s">
        <v>35</v>
      </c>
      <c r="E15" s="9">
        <v>976.97</v>
      </c>
      <c r="F15" s="11">
        <v>250.69</v>
      </c>
      <c r="G15" s="11">
        <f t="shared" si="0"/>
        <v>726.28</v>
      </c>
    </row>
    <row r="16" spans="1:7" ht="24" customHeight="1">
      <c r="A16" s="4" t="s">
        <v>33</v>
      </c>
      <c r="B16" s="17" t="s">
        <v>36</v>
      </c>
      <c r="C16" s="9">
        <v>15044394555</v>
      </c>
      <c r="D16" s="6" t="s">
        <v>37</v>
      </c>
      <c r="E16" s="9">
        <v>17.32</v>
      </c>
      <c r="F16" s="11">
        <v>4.71</v>
      </c>
      <c r="G16" s="11">
        <f t="shared" si="0"/>
        <v>12.61</v>
      </c>
    </row>
    <row r="17" spans="1:7" ht="24" customHeight="1">
      <c r="A17" s="4" t="s">
        <v>33</v>
      </c>
      <c r="B17" s="17" t="s">
        <v>38</v>
      </c>
      <c r="C17" s="9">
        <v>13578840718</v>
      </c>
      <c r="D17" s="6" t="s">
        <v>39</v>
      </c>
      <c r="E17" s="9">
        <v>1646.48</v>
      </c>
      <c r="F17" s="11">
        <v>467.28</v>
      </c>
      <c r="G17" s="11">
        <f t="shared" ref="G17:G48" si="1">E17-F17</f>
        <v>1179.2</v>
      </c>
    </row>
    <row r="18" spans="1:7" ht="24" customHeight="1">
      <c r="A18" s="4" t="s">
        <v>40</v>
      </c>
      <c r="B18" s="8" t="s">
        <v>41</v>
      </c>
      <c r="C18" s="9">
        <v>15043147122</v>
      </c>
      <c r="D18" s="10" t="s">
        <v>42</v>
      </c>
      <c r="E18" s="10">
        <v>1745.23</v>
      </c>
      <c r="F18" s="11"/>
      <c r="G18" s="11">
        <f t="shared" si="1"/>
        <v>1745.23</v>
      </c>
    </row>
    <row r="19" spans="1:7" ht="24" customHeight="1">
      <c r="A19" s="4" t="s">
        <v>43</v>
      </c>
      <c r="B19" s="8" t="s">
        <v>44</v>
      </c>
      <c r="C19" s="10">
        <v>13756236399</v>
      </c>
      <c r="D19" s="10" t="s">
        <v>45</v>
      </c>
      <c r="E19" s="10">
        <v>1806.26</v>
      </c>
      <c r="F19" s="6">
        <v>19.579999999999998</v>
      </c>
      <c r="G19" s="11">
        <f t="shared" si="1"/>
        <v>1786.68</v>
      </c>
    </row>
    <row r="20" spans="1:7" ht="24" customHeight="1">
      <c r="A20" s="6"/>
      <c r="B20" s="17" t="s">
        <v>46</v>
      </c>
      <c r="C20" s="10">
        <v>15948116669</v>
      </c>
      <c r="D20" s="6" t="s">
        <v>47</v>
      </c>
      <c r="E20" s="9">
        <v>3085.58</v>
      </c>
      <c r="F20" s="6">
        <v>998.7</v>
      </c>
      <c r="G20" s="11">
        <f t="shared" si="1"/>
        <v>2086.88</v>
      </c>
    </row>
    <row r="21" spans="1:7" ht="24" customHeight="1">
      <c r="A21" s="4" t="s">
        <v>48</v>
      </c>
      <c r="B21" s="8" t="s">
        <v>49</v>
      </c>
      <c r="C21" s="10">
        <v>13756933522</v>
      </c>
      <c r="D21" s="10" t="s">
        <v>50</v>
      </c>
      <c r="E21" s="10">
        <v>2140.98</v>
      </c>
      <c r="F21" s="6"/>
      <c r="G21" s="11">
        <f t="shared" si="1"/>
        <v>2140.98</v>
      </c>
    </row>
    <row r="22" spans="1:7" ht="24" customHeight="1">
      <c r="A22" s="4" t="s">
        <v>48</v>
      </c>
      <c r="B22" s="8" t="s">
        <v>51</v>
      </c>
      <c r="C22" s="10">
        <v>13756820952</v>
      </c>
      <c r="D22" s="6" t="s">
        <v>52</v>
      </c>
      <c r="E22" s="10">
        <v>704.16</v>
      </c>
      <c r="F22" s="6">
        <v>195.33</v>
      </c>
      <c r="G22" s="11">
        <f t="shared" si="1"/>
        <v>508.83</v>
      </c>
    </row>
    <row r="23" spans="1:7" ht="24" customHeight="1">
      <c r="A23" s="4" t="s">
        <v>48</v>
      </c>
      <c r="B23" s="8" t="s">
        <v>53</v>
      </c>
      <c r="C23" s="9">
        <v>18345826567</v>
      </c>
      <c r="D23" s="6" t="s">
        <v>54</v>
      </c>
      <c r="E23" s="10">
        <v>496.29</v>
      </c>
      <c r="F23" s="6">
        <v>24.28</v>
      </c>
      <c r="G23" s="11">
        <f t="shared" si="1"/>
        <v>472.01</v>
      </c>
    </row>
    <row r="24" spans="1:7" ht="24" customHeight="1">
      <c r="A24" s="4" t="s">
        <v>48</v>
      </c>
      <c r="B24" s="4" t="s">
        <v>55</v>
      </c>
      <c r="C24" s="9">
        <v>13843035551</v>
      </c>
      <c r="D24" s="6" t="s">
        <v>56</v>
      </c>
      <c r="E24" s="10">
        <v>1897.74</v>
      </c>
      <c r="F24" s="6">
        <v>20.38</v>
      </c>
      <c r="G24" s="11">
        <f t="shared" si="1"/>
        <v>1877.36</v>
      </c>
    </row>
    <row r="25" spans="1:7" ht="24" customHeight="1">
      <c r="A25" s="4" t="s">
        <v>48</v>
      </c>
      <c r="B25" s="8" t="s">
        <v>57</v>
      </c>
      <c r="C25" s="9">
        <v>13756360211</v>
      </c>
      <c r="D25" s="6" t="s">
        <v>58</v>
      </c>
      <c r="E25" s="10">
        <v>1010.01</v>
      </c>
      <c r="F25" s="6">
        <v>41.3</v>
      </c>
      <c r="G25" s="11">
        <f t="shared" si="1"/>
        <v>968.71</v>
      </c>
    </row>
    <row r="26" spans="1:7" ht="24" customHeight="1">
      <c r="A26" s="4" t="s">
        <v>59</v>
      </c>
      <c r="B26" s="17" t="s">
        <v>60</v>
      </c>
      <c r="C26" s="9">
        <v>15943157576</v>
      </c>
      <c r="D26" s="6" t="s">
        <v>61</v>
      </c>
      <c r="E26" s="9">
        <v>286.73</v>
      </c>
      <c r="F26" s="6">
        <v>9.6300000000000008</v>
      </c>
      <c r="G26" s="11">
        <f t="shared" si="1"/>
        <v>277.10000000000002</v>
      </c>
    </row>
    <row r="27" spans="1:7" ht="24" customHeight="1">
      <c r="A27" s="4" t="s">
        <v>59</v>
      </c>
      <c r="B27" s="9" t="s">
        <v>60</v>
      </c>
      <c r="C27" s="9">
        <v>15943157576</v>
      </c>
      <c r="D27" s="6" t="s">
        <v>62</v>
      </c>
      <c r="E27" s="9">
        <v>275</v>
      </c>
      <c r="F27" s="6">
        <v>12.76</v>
      </c>
      <c r="G27" s="11">
        <f t="shared" si="1"/>
        <v>262.24</v>
      </c>
    </row>
    <row r="28" spans="1:7" ht="24" customHeight="1">
      <c r="A28" s="4" t="s">
        <v>63</v>
      </c>
      <c r="B28" s="8" t="s">
        <v>64</v>
      </c>
      <c r="C28" s="9">
        <v>14798130831</v>
      </c>
      <c r="D28" s="10" t="s">
        <v>65</v>
      </c>
      <c r="E28" s="10">
        <v>1173.08</v>
      </c>
      <c r="F28" s="6">
        <v>31.02</v>
      </c>
      <c r="G28" s="11">
        <f t="shared" si="1"/>
        <v>1142.06</v>
      </c>
    </row>
    <row r="29" spans="1:7" ht="24" customHeight="1">
      <c r="A29" s="4" t="s">
        <v>63</v>
      </c>
      <c r="B29" s="8" t="s">
        <v>66</v>
      </c>
      <c r="C29" s="10">
        <v>15947819688</v>
      </c>
      <c r="D29" s="6" t="s">
        <v>67</v>
      </c>
      <c r="E29" s="10">
        <v>1229.21</v>
      </c>
      <c r="F29" s="6">
        <v>198.3</v>
      </c>
      <c r="G29" s="11">
        <f t="shared" si="1"/>
        <v>1030.9100000000001</v>
      </c>
    </row>
    <row r="30" spans="1:7" ht="24" customHeight="1">
      <c r="A30" s="4" t="s">
        <v>63</v>
      </c>
      <c r="B30" s="8" t="s">
        <v>68</v>
      </c>
      <c r="C30" s="10">
        <v>13756452078</v>
      </c>
      <c r="D30" s="6" t="s">
        <v>69</v>
      </c>
      <c r="E30" s="10">
        <v>1042.33</v>
      </c>
      <c r="F30" s="6">
        <v>74.58</v>
      </c>
      <c r="G30" s="11">
        <f t="shared" si="1"/>
        <v>967.75</v>
      </c>
    </row>
    <row r="31" spans="1:7" ht="24" customHeight="1">
      <c r="A31" s="4" t="s">
        <v>63</v>
      </c>
      <c r="B31" s="8" t="s">
        <v>70</v>
      </c>
      <c r="C31" s="9">
        <v>17035416999</v>
      </c>
      <c r="D31" s="6" t="s">
        <v>71</v>
      </c>
      <c r="E31" s="10">
        <v>509.72</v>
      </c>
      <c r="F31" s="6">
        <v>7.07</v>
      </c>
      <c r="G31" s="11">
        <f t="shared" si="1"/>
        <v>502.65</v>
      </c>
    </row>
    <row r="32" spans="1:7" ht="24" customHeight="1">
      <c r="A32" s="4" t="s">
        <v>63</v>
      </c>
      <c r="B32" s="8" t="s">
        <v>72</v>
      </c>
      <c r="C32" s="9">
        <v>13756355694</v>
      </c>
      <c r="D32" s="6" t="s">
        <v>73</v>
      </c>
      <c r="E32" s="10">
        <v>50.08</v>
      </c>
      <c r="F32" s="6"/>
      <c r="G32" s="11">
        <f t="shared" si="1"/>
        <v>50.08</v>
      </c>
    </row>
    <row r="33" spans="1:7" ht="24" customHeight="1">
      <c r="A33" s="4" t="s">
        <v>63</v>
      </c>
      <c r="B33" s="8" t="s">
        <v>74</v>
      </c>
      <c r="C33" s="9">
        <v>13504494238</v>
      </c>
      <c r="D33" s="6" t="s">
        <v>75</v>
      </c>
      <c r="E33" s="10">
        <v>1116.99</v>
      </c>
      <c r="F33" s="6">
        <v>13.82</v>
      </c>
      <c r="G33" s="11">
        <f t="shared" si="1"/>
        <v>1103.17</v>
      </c>
    </row>
    <row r="34" spans="1:7" ht="24" customHeight="1">
      <c r="A34" s="4" t="s">
        <v>76</v>
      </c>
      <c r="B34" s="8" t="s">
        <v>77</v>
      </c>
      <c r="C34" s="9">
        <v>13756337295</v>
      </c>
      <c r="D34" s="10" t="s">
        <v>78</v>
      </c>
      <c r="E34" s="10">
        <v>1050.3</v>
      </c>
      <c r="F34" s="6">
        <v>3.21</v>
      </c>
      <c r="G34" s="11">
        <f t="shared" si="1"/>
        <v>1047.0899999999999</v>
      </c>
    </row>
    <row r="35" spans="1:7" ht="24" customHeight="1">
      <c r="A35" s="4" t="s">
        <v>76</v>
      </c>
      <c r="B35" s="8" t="s">
        <v>79</v>
      </c>
      <c r="C35" s="10">
        <v>15144109353</v>
      </c>
      <c r="D35" s="6" t="s">
        <v>80</v>
      </c>
      <c r="E35" s="10">
        <v>659.48</v>
      </c>
      <c r="F35" s="6"/>
      <c r="G35" s="11">
        <f t="shared" si="1"/>
        <v>659.48</v>
      </c>
    </row>
    <row r="36" spans="1:7" ht="24" customHeight="1">
      <c r="A36" s="4" t="s">
        <v>76</v>
      </c>
      <c r="B36" s="8" t="s">
        <v>81</v>
      </c>
      <c r="C36" s="10">
        <v>18244093111</v>
      </c>
      <c r="D36" s="6" t="s">
        <v>82</v>
      </c>
      <c r="E36" s="10">
        <v>917.4</v>
      </c>
      <c r="F36" s="6">
        <v>92.93</v>
      </c>
      <c r="G36" s="11">
        <f t="shared" si="1"/>
        <v>824.47</v>
      </c>
    </row>
    <row r="37" spans="1:7" ht="24" customHeight="1">
      <c r="A37" s="4" t="s">
        <v>76</v>
      </c>
      <c r="B37" s="8" t="s">
        <v>83</v>
      </c>
      <c r="C37" s="9">
        <v>15947851472</v>
      </c>
      <c r="D37" s="6" t="s">
        <v>84</v>
      </c>
      <c r="E37" s="10">
        <v>332.55</v>
      </c>
      <c r="F37" s="6"/>
      <c r="G37" s="11">
        <f t="shared" si="1"/>
        <v>332.55</v>
      </c>
    </row>
    <row r="38" spans="1:7" ht="24" customHeight="1">
      <c r="A38" s="4" t="s">
        <v>76</v>
      </c>
      <c r="B38" s="8" t="s">
        <v>85</v>
      </c>
      <c r="C38" s="9">
        <v>13944954648</v>
      </c>
      <c r="D38" s="6" t="s">
        <v>86</v>
      </c>
      <c r="E38" s="10">
        <v>1388.98</v>
      </c>
      <c r="F38" s="6">
        <v>3.49</v>
      </c>
      <c r="G38" s="11">
        <f t="shared" si="1"/>
        <v>1385.49</v>
      </c>
    </row>
    <row r="39" spans="1:7" ht="24" customHeight="1">
      <c r="A39" s="4" t="s">
        <v>76</v>
      </c>
      <c r="B39" s="8" t="s">
        <v>87</v>
      </c>
      <c r="C39" s="9">
        <v>13089130646</v>
      </c>
      <c r="D39" s="6" t="s">
        <v>88</v>
      </c>
      <c r="E39" s="10">
        <v>457.96</v>
      </c>
      <c r="F39" s="6">
        <v>90.38</v>
      </c>
      <c r="G39" s="11">
        <f t="shared" si="1"/>
        <v>367.58</v>
      </c>
    </row>
    <row r="40" spans="1:7" ht="24" customHeight="1">
      <c r="A40" s="4" t="s">
        <v>89</v>
      </c>
      <c r="B40" s="8" t="s">
        <v>90</v>
      </c>
      <c r="C40" s="9">
        <v>15043152999</v>
      </c>
      <c r="D40" s="10" t="s">
        <v>91</v>
      </c>
      <c r="E40" s="11"/>
      <c r="F40" s="11"/>
      <c r="G40" s="11">
        <f t="shared" si="1"/>
        <v>0</v>
      </c>
    </row>
    <row r="41" spans="1:7" ht="24" customHeight="1">
      <c r="A41" s="4" t="s">
        <v>89</v>
      </c>
      <c r="B41" s="8" t="s">
        <v>92</v>
      </c>
      <c r="C41" s="10">
        <v>18704447445</v>
      </c>
      <c r="D41" s="6" t="s">
        <v>93</v>
      </c>
      <c r="E41" s="11"/>
      <c r="F41" s="11">
        <v>39.130000000000003</v>
      </c>
      <c r="G41" s="11">
        <f t="shared" si="1"/>
        <v>-39.130000000000003</v>
      </c>
    </row>
    <row r="42" spans="1:7" ht="24" customHeight="1">
      <c r="A42" s="4" t="s">
        <v>89</v>
      </c>
      <c r="B42" s="8" t="s">
        <v>94</v>
      </c>
      <c r="C42" s="10">
        <v>17056025566</v>
      </c>
      <c r="D42" s="6" t="s">
        <v>95</v>
      </c>
      <c r="E42" s="11"/>
      <c r="F42" s="11">
        <v>24.47</v>
      </c>
      <c r="G42" s="11">
        <f t="shared" si="1"/>
        <v>-24.47</v>
      </c>
    </row>
    <row r="43" spans="1:7" ht="24" customHeight="1">
      <c r="A43" s="4" t="s">
        <v>96</v>
      </c>
      <c r="B43" s="8" t="s">
        <v>97</v>
      </c>
      <c r="C43" s="9">
        <v>15904486699</v>
      </c>
      <c r="D43" s="10" t="s">
        <v>98</v>
      </c>
      <c r="E43" s="11">
        <v>2348.73</v>
      </c>
      <c r="F43" s="11"/>
      <c r="G43" s="11">
        <f t="shared" si="1"/>
        <v>2348.73</v>
      </c>
    </row>
    <row r="44" spans="1:7" ht="24" customHeight="1">
      <c r="A44" s="4" t="s">
        <v>96</v>
      </c>
      <c r="B44" s="8" t="s">
        <v>97</v>
      </c>
      <c r="C44" s="9">
        <v>15904486699</v>
      </c>
      <c r="D44" s="6" t="s">
        <v>99</v>
      </c>
      <c r="E44" s="11">
        <v>1793.74</v>
      </c>
      <c r="F44" s="11">
        <v>39.25</v>
      </c>
      <c r="G44" s="11">
        <f t="shared" si="1"/>
        <v>1754.49</v>
      </c>
    </row>
    <row r="45" spans="1:7" ht="24" customHeight="1">
      <c r="A45" s="4" t="s">
        <v>96</v>
      </c>
      <c r="B45" s="8" t="s">
        <v>97</v>
      </c>
      <c r="C45" s="9">
        <v>15904486699</v>
      </c>
      <c r="D45" s="6" t="s">
        <v>100</v>
      </c>
      <c r="E45" s="11">
        <v>678.18</v>
      </c>
      <c r="F45" s="11"/>
      <c r="G45" s="11">
        <f t="shared" si="1"/>
        <v>678.18</v>
      </c>
    </row>
    <row r="46" spans="1:7" ht="24" customHeight="1">
      <c r="A46" s="4" t="s">
        <v>96</v>
      </c>
      <c r="B46" s="8" t="s">
        <v>97</v>
      </c>
      <c r="C46" s="9">
        <v>15904486699</v>
      </c>
      <c r="D46" s="6" t="s">
        <v>101</v>
      </c>
      <c r="E46" s="11">
        <v>1338.4</v>
      </c>
      <c r="F46" s="11">
        <v>5.0199999999999996</v>
      </c>
      <c r="G46" s="11">
        <f t="shared" si="1"/>
        <v>1333.38</v>
      </c>
    </row>
    <row r="47" spans="1:7" ht="24" customHeight="1">
      <c r="A47" s="4" t="s">
        <v>96</v>
      </c>
      <c r="B47" s="8" t="s">
        <v>102</v>
      </c>
      <c r="C47" s="9">
        <v>13944053197</v>
      </c>
      <c r="D47" s="6" t="s">
        <v>103</v>
      </c>
      <c r="E47" s="11">
        <v>601.26</v>
      </c>
      <c r="F47" s="11">
        <v>22.64</v>
      </c>
      <c r="G47" s="11">
        <f t="shared" si="1"/>
        <v>578.62</v>
      </c>
    </row>
    <row r="48" spans="1:7" ht="24" customHeight="1">
      <c r="A48" s="4" t="s">
        <v>96</v>
      </c>
      <c r="B48" s="8" t="s">
        <v>104</v>
      </c>
      <c r="C48" s="9">
        <v>18043039990</v>
      </c>
      <c r="D48" s="6" t="s">
        <v>105</v>
      </c>
      <c r="E48" s="11">
        <v>1063.45</v>
      </c>
      <c r="F48" s="11">
        <v>64.53</v>
      </c>
      <c r="G48" s="11">
        <f t="shared" si="1"/>
        <v>998.92</v>
      </c>
    </row>
    <row r="49" spans="1:7" ht="24" customHeight="1">
      <c r="A49" s="4" t="s">
        <v>96</v>
      </c>
      <c r="B49" s="8" t="s">
        <v>106</v>
      </c>
      <c r="C49" s="10">
        <v>17684385997</v>
      </c>
      <c r="D49" s="6" t="s">
        <v>107</v>
      </c>
      <c r="E49" s="11">
        <v>1857.67</v>
      </c>
      <c r="F49" s="11">
        <v>43.62</v>
      </c>
      <c r="G49" s="11">
        <f t="shared" ref="G49:G86" si="2">E49-F49</f>
        <v>1814.05</v>
      </c>
    </row>
    <row r="50" spans="1:7" ht="24" customHeight="1">
      <c r="A50" s="4" t="s">
        <v>108</v>
      </c>
      <c r="B50" s="8" t="s">
        <v>28</v>
      </c>
      <c r="C50" s="10">
        <v>15044354500</v>
      </c>
      <c r="D50" s="6" t="s">
        <v>29</v>
      </c>
      <c r="E50" s="9">
        <v>709.62</v>
      </c>
      <c r="F50" s="11">
        <v>131.30000000000001</v>
      </c>
      <c r="G50" s="11">
        <f t="shared" si="2"/>
        <v>578.32000000000005</v>
      </c>
    </row>
    <row r="51" spans="1:7" ht="24" customHeight="1">
      <c r="A51" s="4" t="s">
        <v>109</v>
      </c>
      <c r="B51" s="17" t="s">
        <v>110</v>
      </c>
      <c r="C51" s="9">
        <v>15568700698</v>
      </c>
      <c r="D51" s="10" t="s">
        <v>111</v>
      </c>
      <c r="E51" s="11">
        <v>1364.39</v>
      </c>
      <c r="F51" s="11">
        <v>41.35</v>
      </c>
      <c r="G51" s="11">
        <f t="shared" si="2"/>
        <v>1323.04</v>
      </c>
    </row>
    <row r="52" spans="1:7" ht="24" customHeight="1">
      <c r="A52" s="4" t="s">
        <v>109</v>
      </c>
      <c r="B52" s="17" t="s">
        <v>112</v>
      </c>
      <c r="C52" s="9">
        <v>13944052886</v>
      </c>
      <c r="D52" s="6" t="s">
        <v>113</v>
      </c>
      <c r="E52" s="11">
        <v>1443.05</v>
      </c>
      <c r="F52" s="11"/>
      <c r="G52" s="11">
        <f t="shared" si="2"/>
        <v>1443.05</v>
      </c>
    </row>
    <row r="53" spans="1:7" ht="24" customHeight="1">
      <c r="A53" s="4" t="s">
        <v>114</v>
      </c>
      <c r="B53" s="17" t="s">
        <v>115</v>
      </c>
      <c r="C53" s="9">
        <v>15500095712</v>
      </c>
      <c r="D53" s="6" t="s">
        <v>116</v>
      </c>
      <c r="E53" s="11">
        <v>4047.76</v>
      </c>
      <c r="F53" s="11">
        <v>398.6</v>
      </c>
      <c r="G53" s="11">
        <f t="shared" si="2"/>
        <v>3649.16</v>
      </c>
    </row>
    <row r="54" spans="1:7" ht="24" customHeight="1">
      <c r="A54" s="4" t="s">
        <v>117</v>
      </c>
      <c r="B54" s="8" t="s">
        <v>118</v>
      </c>
      <c r="C54" s="10">
        <v>15947815456</v>
      </c>
      <c r="D54" s="10" t="s">
        <v>119</v>
      </c>
      <c r="E54" s="11">
        <v>51.59</v>
      </c>
      <c r="F54" s="11">
        <v>20.399999999999999</v>
      </c>
      <c r="G54" s="11">
        <f t="shared" si="2"/>
        <v>31.19</v>
      </c>
    </row>
    <row r="55" spans="1:7" ht="24" customHeight="1">
      <c r="A55" s="4" t="s">
        <v>117</v>
      </c>
      <c r="B55" s="8" t="s">
        <v>120</v>
      </c>
      <c r="C55" s="10">
        <v>18744104641</v>
      </c>
      <c r="D55" s="18" t="s">
        <v>121</v>
      </c>
      <c r="E55" s="11">
        <v>1094.4000000000001</v>
      </c>
      <c r="F55" s="11">
        <v>144.99</v>
      </c>
      <c r="G55" s="11">
        <f t="shared" si="2"/>
        <v>949.41</v>
      </c>
    </row>
    <row r="56" spans="1:7" ht="24" customHeight="1">
      <c r="A56" s="4" t="s">
        <v>117</v>
      </c>
      <c r="B56" s="8" t="s">
        <v>120</v>
      </c>
      <c r="C56" s="4"/>
      <c r="D56" s="19" t="s">
        <v>122</v>
      </c>
      <c r="E56" s="11">
        <v>898.96</v>
      </c>
      <c r="F56" s="11">
        <v>189.12</v>
      </c>
      <c r="G56" s="11">
        <f t="shared" si="2"/>
        <v>709.84</v>
      </c>
    </row>
    <row r="57" spans="1:7" ht="24" customHeight="1">
      <c r="A57" s="4" t="s">
        <v>123</v>
      </c>
      <c r="B57" s="17" t="s">
        <v>124</v>
      </c>
      <c r="C57" s="9">
        <v>15568880897</v>
      </c>
      <c r="D57" s="6" t="s">
        <v>125</v>
      </c>
      <c r="E57" s="11">
        <v>27.58</v>
      </c>
      <c r="F57" s="11"/>
      <c r="G57" s="11">
        <f t="shared" si="2"/>
        <v>27.58</v>
      </c>
    </row>
    <row r="58" spans="1:7" ht="24" customHeight="1">
      <c r="A58" s="4" t="s">
        <v>123</v>
      </c>
      <c r="B58" s="17" t="s">
        <v>126</v>
      </c>
      <c r="C58" s="9">
        <v>15981012347</v>
      </c>
      <c r="D58" s="6" t="s">
        <v>127</v>
      </c>
      <c r="E58" s="11">
        <v>214.06</v>
      </c>
      <c r="F58" s="11"/>
      <c r="G58" s="11">
        <f t="shared" si="2"/>
        <v>214.06</v>
      </c>
    </row>
    <row r="59" spans="1:7" ht="24" customHeight="1">
      <c r="A59" s="4" t="s">
        <v>123</v>
      </c>
      <c r="B59" s="17" t="s">
        <v>128</v>
      </c>
      <c r="C59" s="9">
        <v>18844260999</v>
      </c>
      <c r="D59" s="10" t="s">
        <v>129</v>
      </c>
      <c r="E59" s="11">
        <v>140.34</v>
      </c>
      <c r="F59" s="11"/>
      <c r="G59" s="11">
        <f t="shared" si="2"/>
        <v>140.34</v>
      </c>
    </row>
    <row r="60" spans="1:7" ht="24" customHeight="1">
      <c r="A60" s="4" t="s">
        <v>123</v>
      </c>
      <c r="B60" s="17" t="s">
        <v>128</v>
      </c>
      <c r="C60" s="9">
        <v>18844261000</v>
      </c>
      <c r="D60" s="6" t="s">
        <v>130</v>
      </c>
      <c r="E60" s="11">
        <v>2.93</v>
      </c>
      <c r="F60" s="11"/>
      <c r="G60" s="11">
        <f t="shared" si="2"/>
        <v>2.93</v>
      </c>
    </row>
    <row r="61" spans="1:7" ht="24" customHeight="1">
      <c r="A61" s="4" t="s">
        <v>131</v>
      </c>
      <c r="B61" s="8" t="s">
        <v>132</v>
      </c>
      <c r="C61" s="10">
        <v>13348411111</v>
      </c>
      <c r="D61" s="10" t="s">
        <v>133</v>
      </c>
      <c r="E61" s="11">
        <v>3277.33</v>
      </c>
      <c r="F61" s="11">
        <v>131.21</v>
      </c>
      <c r="G61" s="11">
        <f t="shared" si="2"/>
        <v>3146.12</v>
      </c>
    </row>
    <row r="62" spans="1:7" ht="24" customHeight="1">
      <c r="A62" s="4" t="s">
        <v>131</v>
      </c>
      <c r="B62" s="8" t="s">
        <v>132</v>
      </c>
      <c r="C62" s="10">
        <v>13348411111</v>
      </c>
      <c r="D62" s="10" t="s">
        <v>134</v>
      </c>
      <c r="E62" s="11">
        <v>1511.05</v>
      </c>
      <c r="F62" s="11">
        <v>19.11</v>
      </c>
      <c r="G62" s="11">
        <f t="shared" si="2"/>
        <v>1491.94</v>
      </c>
    </row>
    <row r="63" spans="1:7" ht="24" customHeight="1">
      <c r="A63" s="4" t="s">
        <v>131</v>
      </c>
      <c r="B63" s="8" t="s">
        <v>135</v>
      </c>
      <c r="C63" s="9">
        <v>13331586650</v>
      </c>
      <c r="D63" s="19" t="s">
        <v>136</v>
      </c>
      <c r="E63" s="11">
        <v>659.62</v>
      </c>
      <c r="F63" s="11"/>
      <c r="G63" s="11">
        <f t="shared" si="2"/>
        <v>659.62</v>
      </c>
    </row>
    <row r="64" spans="1:7" ht="24" customHeight="1">
      <c r="A64" s="4" t="s">
        <v>131</v>
      </c>
      <c r="B64" s="17" t="s">
        <v>137</v>
      </c>
      <c r="C64" s="9">
        <v>13944058760</v>
      </c>
      <c r="D64" s="19" t="s">
        <v>138</v>
      </c>
      <c r="E64" s="11">
        <v>1770.73</v>
      </c>
      <c r="F64" s="11">
        <v>42.77</v>
      </c>
      <c r="G64" s="11">
        <f t="shared" si="2"/>
        <v>1727.96</v>
      </c>
    </row>
    <row r="65" spans="1:7" ht="24" customHeight="1">
      <c r="A65" s="4" t="s">
        <v>131</v>
      </c>
      <c r="B65" s="17" t="s">
        <v>139</v>
      </c>
      <c r="C65" s="9">
        <v>13756972807</v>
      </c>
      <c r="D65" s="19" t="s">
        <v>140</v>
      </c>
      <c r="E65" s="11">
        <v>251.68</v>
      </c>
      <c r="F65" s="11">
        <v>75.87</v>
      </c>
      <c r="G65" s="11">
        <f t="shared" si="2"/>
        <v>175.81</v>
      </c>
    </row>
    <row r="66" spans="1:7" ht="24" customHeight="1">
      <c r="A66" s="4" t="s">
        <v>131</v>
      </c>
      <c r="B66" s="17" t="s">
        <v>141</v>
      </c>
      <c r="C66" s="9">
        <v>13756359678</v>
      </c>
      <c r="D66" s="19" t="s">
        <v>142</v>
      </c>
      <c r="E66" s="11">
        <v>737.16</v>
      </c>
      <c r="F66" s="11"/>
      <c r="G66" s="11">
        <f t="shared" si="2"/>
        <v>737.16</v>
      </c>
    </row>
    <row r="67" spans="1:7" ht="24" customHeight="1">
      <c r="A67" s="4" t="s">
        <v>131</v>
      </c>
      <c r="B67" s="17" t="s">
        <v>143</v>
      </c>
      <c r="C67" s="9">
        <v>15943157559</v>
      </c>
      <c r="D67" s="19" t="s">
        <v>144</v>
      </c>
      <c r="E67" s="11">
        <v>875.67</v>
      </c>
      <c r="F67" s="11">
        <v>140.30000000000001</v>
      </c>
      <c r="G67" s="11">
        <f t="shared" si="2"/>
        <v>735.37</v>
      </c>
    </row>
    <row r="68" spans="1:7" ht="24" customHeight="1">
      <c r="A68" s="4" t="s">
        <v>131</v>
      </c>
      <c r="B68" s="17" t="s">
        <v>145</v>
      </c>
      <c r="C68" s="9">
        <v>13384471988</v>
      </c>
      <c r="D68" s="19" t="s">
        <v>146</v>
      </c>
      <c r="E68" s="11">
        <v>1290.7</v>
      </c>
      <c r="F68" s="11">
        <v>9.77</v>
      </c>
      <c r="G68" s="11">
        <f t="shared" si="2"/>
        <v>1280.93</v>
      </c>
    </row>
    <row r="69" spans="1:7" ht="24" customHeight="1">
      <c r="A69" s="4" t="s">
        <v>131</v>
      </c>
      <c r="B69" s="17" t="s">
        <v>145</v>
      </c>
      <c r="C69" s="9">
        <v>13384471988</v>
      </c>
      <c r="D69" s="19" t="s">
        <v>147</v>
      </c>
      <c r="E69" s="11">
        <v>932.01</v>
      </c>
      <c r="F69" s="11"/>
      <c r="G69" s="11">
        <f t="shared" si="2"/>
        <v>932.01</v>
      </c>
    </row>
    <row r="70" spans="1:7" ht="24" customHeight="1">
      <c r="A70" s="4" t="s">
        <v>148</v>
      </c>
      <c r="B70" s="8" t="s">
        <v>149</v>
      </c>
      <c r="C70" s="9">
        <v>15948899918</v>
      </c>
      <c r="D70" s="10" t="s">
        <v>150</v>
      </c>
      <c r="E70" s="11">
        <v>917.36</v>
      </c>
      <c r="F70" s="11"/>
      <c r="G70" s="11">
        <f t="shared" si="2"/>
        <v>917.36</v>
      </c>
    </row>
    <row r="71" spans="1:7" ht="24" customHeight="1">
      <c r="A71" s="4" t="s">
        <v>148</v>
      </c>
      <c r="B71" s="8" t="s">
        <v>149</v>
      </c>
      <c r="C71" s="9">
        <v>15948899918</v>
      </c>
      <c r="D71" s="6" t="s">
        <v>151</v>
      </c>
      <c r="E71" s="11">
        <v>895.9</v>
      </c>
      <c r="F71" s="11"/>
      <c r="G71" s="11">
        <f t="shared" si="2"/>
        <v>895.9</v>
      </c>
    </row>
    <row r="72" spans="1:7" ht="24" customHeight="1">
      <c r="A72" s="4" t="s">
        <v>148</v>
      </c>
      <c r="B72" s="8" t="s">
        <v>152</v>
      </c>
      <c r="C72" s="4" t="s">
        <v>153</v>
      </c>
      <c r="D72" s="6" t="s">
        <v>154</v>
      </c>
      <c r="E72" s="11">
        <v>0.35</v>
      </c>
      <c r="F72" s="11"/>
      <c r="G72" s="11">
        <f t="shared" si="2"/>
        <v>0.35</v>
      </c>
    </row>
    <row r="73" spans="1:7" ht="24" customHeight="1">
      <c r="A73" s="4" t="s">
        <v>148</v>
      </c>
      <c r="B73" s="8" t="s">
        <v>155</v>
      </c>
      <c r="C73" s="10">
        <v>18843068789</v>
      </c>
      <c r="D73" s="6" t="s">
        <v>156</v>
      </c>
      <c r="E73" s="11">
        <v>1701.62</v>
      </c>
      <c r="F73" s="11">
        <v>32.299999999999997</v>
      </c>
      <c r="G73" s="11">
        <f t="shared" si="2"/>
        <v>1669.32</v>
      </c>
    </row>
    <row r="74" spans="1:7" ht="24" customHeight="1">
      <c r="A74" s="4" t="s">
        <v>157</v>
      </c>
      <c r="B74" s="17" t="s">
        <v>158</v>
      </c>
      <c r="C74" s="9">
        <v>15604038759</v>
      </c>
      <c r="D74" s="6" t="s">
        <v>159</v>
      </c>
      <c r="E74" s="11">
        <v>1814.62</v>
      </c>
      <c r="F74" s="11">
        <v>369.43</v>
      </c>
      <c r="G74" s="11">
        <f t="shared" si="2"/>
        <v>1445.19</v>
      </c>
    </row>
    <row r="75" spans="1:7" ht="24" customHeight="1">
      <c r="A75" s="4" t="s">
        <v>157</v>
      </c>
      <c r="B75" s="17" t="s">
        <v>160</v>
      </c>
      <c r="C75" s="9">
        <v>13578844055</v>
      </c>
      <c r="D75" s="6" t="s">
        <v>161</v>
      </c>
      <c r="E75" s="11">
        <v>1555.89</v>
      </c>
      <c r="F75" s="11">
        <v>188.49</v>
      </c>
      <c r="G75" s="11">
        <f t="shared" si="2"/>
        <v>1367.4</v>
      </c>
    </row>
    <row r="76" spans="1:7" ht="24" customHeight="1">
      <c r="A76" s="4" t="s">
        <v>157</v>
      </c>
      <c r="B76" s="17" t="s">
        <v>162</v>
      </c>
      <c r="C76" s="9">
        <v>15947851500</v>
      </c>
      <c r="D76" s="6" t="s">
        <v>163</v>
      </c>
      <c r="E76" s="11">
        <v>50.02</v>
      </c>
      <c r="F76" s="11"/>
      <c r="G76" s="11">
        <f t="shared" si="2"/>
        <v>50.02</v>
      </c>
    </row>
    <row r="77" spans="1:7" ht="24" customHeight="1">
      <c r="A77" s="4" t="s">
        <v>157</v>
      </c>
      <c r="B77" s="17" t="s">
        <v>164</v>
      </c>
      <c r="C77" s="9">
        <v>18704442638</v>
      </c>
      <c r="D77" s="6" t="s">
        <v>165</v>
      </c>
      <c r="E77" s="11">
        <v>969.09</v>
      </c>
      <c r="F77" s="11">
        <v>174.58</v>
      </c>
      <c r="G77" s="11">
        <f t="shared" si="2"/>
        <v>794.51</v>
      </c>
    </row>
    <row r="78" spans="1:7" ht="24" customHeight="1">
      <c r="A78" s="4" t="s">
        <v>157</v>
      </c>
      <c r="B78" s="17" t="s">
        <v>166</v>
      </c>
      <c r="C78" s="9">
        <v>13756671843</v>
      </c>
      <c r="D78" s="6" t="s">
        <v>167</v>
      </c>
      <c r="E78" s="11">
        <v>42.49</v>
      </c>
      <c r="F78" s="11"/>
      <c r="G78" s="11">
        <f t="shared" si="2"/>
        <v>42.49</v>
      </c>
    </row>
    <row r="79" spans="1:7" ht="24" customHeight="1">
      <c r="A79" s="4" t="s">
        <v>157</v>
      </c>
      <c r="B79" s="17" t="s">
        <v>168</v>
      </c>
      <c r="C79" s="9">
        <v>18644968888</v>
      </c>
      <c r="D79" s="6" t="s">
        <v>169</v>
      </c>
      <c r="E79" s="11">
        <v>1273.24</v>
      </c>
      <c r="F79" s="11">
        <v>328.56</v>
      </c>
      <c r="G79" s="11">
        <f t="shared" si="2"/>
        <v>944.68</v>
      </c>
    </row>
    <row r="80" spans="1:7" ht="24" customHeight="1">
      <c r="A80" s="4" t="s">
        <v>157</v>
      </c>
      <c r="B80" s="17" t="s">
        <v>170</v>
      </c>
      <c r="C80" s="9">
        <v>13180877200</v>
      </c>
      <c r="D80" s="6" t="s">
        <v>171</v>
      </c>
      <c r="E80" s="11">
        <v>1224.9000000000001</v>
      </c>
      <c r="F80" s="11"/>
      <c r="G80" s="11">
        <f t="shared" si="2"/>
        <v>1224.9000000000001</v>
      </c>
    </row>
    <row r="81" spans="1:7" ht="24" customHeight="1">
      <c r="A81" s="4" t="s">
        <v>157</v>
      </c>
      <c r="B81" s="17" t="s">
        <v>172</v>
      </c>
      <c r="C81" s="9">
        <v>13364640658</v>
      </c>
      <c r="D81" s="6" t="s">
        <v>173</v>
      </c>
      <c r="E81" s="11">
        <v>368.19</v>
      </c>
      <c r="F81" s="11">
        <v>60.04</v>
      </c>
      <c r="G81" s="11">
        <f t="shared" si="2"/>
        <v>308.14999999999998</v>
      </c>
    </row>
    <row r="82" spans="1:7" ht="24" customHeight="1">
      <c r="A82" s="4" t="s">
        <v>157</v>
      </c>
      <c r="B82" s="17" t="s">
        <v>174</v>
      </c>
      <c r="C82" s="9">
        <v>13404729669</v>
      </c>
      <c r="D82" s="6" t="s">
        <v>175</v>
      </c>
      <c r="E82" s="11">
        <v>3185.17</v>
      </c>
      <c r="F82" s="11">
        <v>295.33</v>
      </c>
      <c r="G82" s="11">
        <f t="shared" si="2"/>
        <v>2889.84</v>
      </c>
    </row>
    <row r="83" spans="1:7" ht="24" customHeight="1">
      <c r="A83" s="4" t="s">
        <v>157</v>
      </c>
      <c r="B83" s="17" t="s">
        <v>176</v>
      </c>
      <c r="C83" s="9">
        <v>15944029282</v>
      </c>
      <c r="D83" s="6" t="s">
        <v>177</v>
      </c>
      <c r="E83" s="11">
        <v>708.81</v>
      </c>
      <c r="F83" s="11"/>
      <c r="G83" s="11">
        <f t="shared" si="2"/>
        <v>708.81</v>
      </c>
    </row>
    <row r="84" spans="1:7" ht="24" customHeight="1">
      <c r="A84" s="4" t="s">
        <v>178</v>
      </c>
      <c r="B84" s="17" t="s">
        <v>179</v>
      </c>
      <c r="C84" s="9">
        <v>15043157188</v>
      </c>
      <c r="D84" s="6" t="s">
        <v>180</v>
      </c>
      <c r="E84" s="11">
        <v>645.52</v>
      </c>
      <c r="F84" s="6">
        <v>16.39</v>
      </c>
      <c r="G84" s="11">
        <f t="shared" si="2"/>
        <v>629.13</v>
      </c>
    </row>
    <row r="85" spans="1:7" ht="24" customHeight="1">
      <c r="A85" s="4" t="s">
        <v>181</v>
      </c>
      <c r="B85" s="4" t="s">
        <v>182</v>
      </c>
      <c r="C85" s="9">
        <v>13944957979</v>
      </c>
      <c r="D85" s="10" t="s">
        <v>183</v>
      </c>
      <c r="E85" s="11">
        <v>1277.5899999999999</v>
      </c>
      <c r="F85" s="11">
        <v>62.3</v>
      </c>
      <c r="G85" s="11">
        <f t="shared" si="2"/>
        <v>1215.29</v>
      </c>
    </row>
    <row r="86" spans="1:7" ht="24" customHeight="1">
      <c r="A86" s="4" t="s">
        <v>184</v>
      </c>
      <c r="B86" s="17" t="s">
        <v>185</v>
      </c>
      <c r="C86" s="9">
        <v>1329430785</v>
      </c>
      <c r="D86" s="6" t="s">
        <v>186</v>
      </c>
      <c r="E86" s="11">
        <v>435.4</v>
      </c>
      <c r="F86" s="11">
        <v>12.17</v>
      </c>
      <c r="G86" s="11">
        <f t="shared" si="2"/>
        <v>423.23</v>
      </c>
    </row>
    <row r="87" spans="1:7" ht="24" customHeight="1">
      <c r="A87" s="11"/>
      <c r="B87" s="11"/>
      <c r="C87" s="11"/>
      <c r="D87" s="11"/>
      <c r="E87" s="11"/>
      <c r="F87" s="11"/>
      <c r="G87" s="11"/>
    </row>
    <row r="88" spans="1:7" ht="24" customHeight="1">
      <c r="A88" s="11"/>
      <c r="B88" s="11"/>
      <c r="C88" s="11"/>
      <c r="D88" s="11"/>
      <c r="E88" s="11"/>
      <c r="F88" s="11"/>
      <c r="G88" s="11"/>
    </row>
    <row r="89" spans="1:7" ht="24" customHeight="1">
      <c r="A89" s="11"/>
      <c r="B89" s="11"/>
      <c r="C89" s="11"/>
      <c r="D89" s="11"/>
      <c r="E89" s="11"/>
      <c r="F89" s="11"/>
      <c r="G89" s="11"/>
    </row>
    <row r="90" spans="1:7" ht="24" customHeight="1">
      <c r="A90" s="11"/>
      <c r="B90" s="11"/>
      <c r="C90" s="11"/>
      <c r="D90" s="11"/>
      <c r="E90" s="11"/>
      <c r="F90" s="11"/>
      <c r="G90" s="11"/>
    </row>
  </sheetData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4"/>
  <sheetViews>
    <sheetView tabSelected="1" workbookViewId="0">
      <selection activeCell="D4" sqref="D4:D90"/>
    </sheetView>
  </sheetViews>
  <sheetFormatPr defaultColWidth="12.5" defaultRowHeight="24" customHeight="1"/>
  <cols>
    <col min="1" max="1" width="5.375" style="1" customWidth="1"/>
    <col min="2" max="2" width="7.5" style="2" customWidth="1"/>
    <col min="3" max="3" width="26.75" style="2" customWidth="1"/>
    <col min="4" max="4" width="12.125" style="2" customWidth="1"/>
    <col min="5" max="5" width="15.125" style="2" customWidth="1"/>
    <col min="6" max="6" width="13.625" style="2" customWidth="1"/>
    <col min="7" max="7" width="15.125" style="2" customWidth="1"/>
    <col min="8" max="8" width="12.625" style="1" customWidth="1"/>
    <col min="9" max="9" width="17" style="1" customWidth="1"/>
    <col min="10" max="10" width="12.5" customWidth="1"/>
  </cols>
  <sheetData>
    <row r="1" spans="1:9" ht="54" customHeight="1">
      <c r="A1" s="23" t="s">
        <v>187</v>
      </c>
      <c r="B1" s="23"/>
      <c r="C1" s="23"/>
      <c r="D1" s="23"/>
      <c r="E1" s="23"/>
      <c r="F1" s="23"/>
      <c r="G1" s="23"/>
      <c r="H1" s="23"/>
      <c r="I1" s="23"/>
    </row>
    <row r="2" spans="1:9" ht="29.1" customHeight="1">
      <c r="A2" s="24" t="s">
        <v>188</v>
      </c>
      <c r="B2" s="25"/>
      <c r="C2" s="25"/>
      <c r="D2" s="25"/>
      <c r="E2" s="25"/>
      <c r="F2" s="25"/>
      <c r="G2" s="25"/>
      <c r="H2" s="25"/>
      <c r="I2" s="25"/>
    </row>
    <row r="3" spans="1:9" ht="24" customHeight="1">
      <c r="A3" s="26" t="s">
        <v>189</v>
      </c>
      <c r="B3" s="26"/>
      <c r="C3" s="26"/>
      <c r="D3" s="26"/>
      <c r="E3" s="26"/>
      <c r="F3" s="26"/>
      <c r="G3" s="26"/>
      <c r="H3" s="26"/>
      <c r="I3" s="26"/>
    </row>
    <row r="4" spans="1:9" ht="35.1" customHeight="1">
      <c r="A4" s="3" t="s">
        <v>190</v>
      </c>
      <c r="B4" s="4" t="s">
        <v>0</v>
      </c>
      <c r="C4" s="4" t="s">
        <v>1</v>
      </c>
      <c r="D4" s="5" t="s">
        <v>3</v>
      </c>
      <c r="E4" s="4" t="s">
        <v>4</v>
      </c>
      <c r="F4" s="6" t="s">
        <v>5</v>
      </c>
      <c r="G4" s="7" t="s">
        <v>191</v>
      </c>
      <c r="H4" s="20" t="s">
        <v>192</v>
      </c>
      <c r="I4" s="20" t="s">
        <v>193</v>
      </c>
    </row>
    <row r="5" spans="1:9" ht="24" customHeight="1">
      <c r="A5" s="3">
        <v>1</v>
      </c>
      <c r="B5" s="4" t="s">
        <v>7</v>
      </c>
      <c r="C5" s="8" t="s">
        <v>8</v>
      </c>
      <c r="D5" s="10" t="s">
        <v>9</v>
      </c>
      <c r="E5" s="10">
        <v>2635.62</v>
      </c>
      <c r="F5" s="6">
        <v>84.07</v>
      </c>
      <c r="G5" s="11">
        <f t="shared" ref="G5:G68" si="0">E5-F5</f>
        <v>2551.5499999999997</v>
      </c>
      <c r="H5" s="3">
        <v>60</v>
      </c>
      <c r="I5" s="3">
        <f>G5*H5</f>
        <v>153092.99999999997</v>
      </c>
    </row>
    <row r="6" spans="1:9" ht="24" customHeight="1">
      <c r="A6" s="3">
        <v>2</v>
      </c>
      <c r="B6" s="4" t="s">
        <v>7</v>
      </c>
      <c r="C6" s="8" t="s">
        <v>10</v>
      </c>
      <c r="D6" s="6" t="s">
        <v>11</v>
      </c>
      <c r="E6" s="10">
        <v>1762.41</v>
      </c>
      <c r="F6" s="6">
        <v>121.31</v>
      </c>
      <c r="G6" s="11">
        <f t="shared" si="0"/>
        <v>1641.1000000000001</v>
      </c>
      <c r="H6" s="3">
        <v>60</v>
      </c>
      <c r="I6" s="3">
        <f>G6*H6</f>
        <v>98466.000000000015</v>
      </c>
    </row>
    <row r="7" spans="1:9" ht="24" customHeight="1">
      <c r="A7" s="3">
        <v>3</v>
      </c>
      <c r="B7" s="4" t="s">
        <v>7</v>
      </c>
      <c r="C7" s="8" t="s">
        <v>10</v>
      </c>
      <c r="D7" s="6" t="s">
        <v>12</v>
      </c>
      <c r="E7" s="10">
        <v>1691.29</v>
      </c>
      <c r="F7" s="6">
        <v>63.51</v>
      </c>
      <c r="G7" s="11">
        <f t="shared" si="0"/>
        <v>1627.78</v>
      </c>
      <c r="H7" s="3">
        <v>60</v>
      </c>
      <c r="I7" s="3">
        <f>G7*H7</f>
        <v>97666.8</v>
      </c>
    </row>
    <row r="8" spans="1:9" ht="24" customHeight="1">
      <c r="A8" s="3">
        <v>4</v>
      </c>
      <c r="B8" s="12" t="s">
        <v>7</v>
      </c>
      <c r="C8" s="13" t="s">
        <v>13</v>
      </c>
      <c r="D8" s="15" t="s">
        <v>14</v>
      </c>
      <c r="E8" s="14">
        <v>2509.19</v>
      </c>
      <c r="F8" s="15">
        <v>632.04</v>
      </c>
      <c r="G8" s="16">
        <f t="shared" si="0"/>
        <v>1877.15</v>
      </c>
      <c r="H8" s="3">
        <v>60</v>
      </c>
      <c r="I8" s="3">
        <f>G8*H8</f>
        <v>112629</v>
      </c>
    </row>
    <row r="9" spans="1:9" ht="24" customHeight="1">
      <c r="A9" s="3">
        <v>5</v>
      </c>
      <c r="B9" s="4" t="s">
        <v>15</v>
      </c>
      <c r="C9" s="17" t="s">
        <v>16</v>
      </c>
      <c r="D9" s="6" t="s">
        <v>17</v>
      </c>
      <c r="E9" s="9">
        <v>1597.64</v>
      </c>
      <c r="F9" s="6">
        <v>122.48</v>
      </c>
      <c r="G9" s="11">
        <f t="shared" si="0"/>
        <v>1475.16</v>
      </c>
      <c r="H9" s="3">
        <v>60</v>
      </c>
      <c r="I9" s="3">
        <f>G9*H9</f>
        <v>88509.6</v>
      </c>
    </row>
    <row r="10" spans="1:9" ht="24" customHeight="1">
      <c r="A10" s="3">
        <v>6</v>
      </c>
      <c r="B10" s="4" t="s">
        <v>15</v>
      </c>
      <c r="C10" s="17" t="s">
        <v>16</v>
      </c>
      <c r="D10" s="6" t="s">
        <v>18</v>
      </c>
      <c r="E10" s="9">
        <v>1169.76</v>
      </c>
      <c r="F10" s="6"/>
      <c r="G10" s="11">
        <f t="shared" si="0"/>
        <v>1169.76</v>
      </c>
      <c r="H10" s="3">
        <v>60</v>
      </c>
      <c r="I10" s="3">
        <f t="shared" ref="I10:I41" si="1">G10*H10</f>
        <v>70185.600000000006</v>
      </c>
    </row>
    <row r="11" spans="1:9" ht="24" customHeight="1">
      <c r="A11" s="3">
        <v>7</v>
      </c>
      <c r="B11" s="4" t="s">
        <v>15</v>
      </c>
      <c r="C11" s="17" t="s">
        <v>19</v>
      </c>
      <c r="D11" s="10" t="s">
        <v>20</v>
      </c>
      <c r="E11" s="9">
        <v>1029.0899999999999</v>
      </c>
      <c r="F11" s="6">
        <v>18.760000000000002</v>
      </c>
      <c r="G11" s="11">
        <f t="shared" si="0"/>
        <v>1010.3299999999999</v>
      </c>
      <c r="H11" s="3">
        <v>60</v>
      </c>
      <c r="I11" s="3">
        <f t="shared" si="1"/>
        <v>60619.799999999996</v>
      </c>
    </row>
    <row r="12" spans="1:9" ht="24" customHeight="1">
      <c r="A12" s="3">
        <v>8</v>
      </c>
      <c r="B12" s="4" t="s">
        <v>15</v>
      </c>
      <c r="C12" s="17" t="s">
        <v>21</v>
      </c>
      <c r="D12" s="6" t="s">
        <v>22</v>
      </c>
      <c r="E12" s="9">
        <v>119.47</v>
      </c>
      <c r="F12" s="6"/>
      <c r="G12" s="11">
        <f t="shared" si="0"/>
        <v>119.47</v>
      </c>
      <c r="H12" s="3">
        <v>60</v>
      </c>
      <c r="I12" s="3">
        <f t="shared" si="1"/>
        <v>7168.2</v>
      </c>
    </row>
    <row r="13" spans="1:9" ht="24" customHeight="1">
      <c r="A13" s="3">
        <v>9</v>
      </c>
      <c r="B13" s="4" t="s">
        <v>15</v>
      </c>
      <c r="C13" s="17" t="s">
        <v>23</v>
      </c>
      <c r="D13" s="6" t="s">
        <v>24</v>
      </c>
      <c r="E13" s="9">
        <v>1260.9000000000001</v>
      </c>
      <c r="F13" s="6"/>
      <c r="G13" s="11">
        <f t="shared" si="0"/>
        <v>1260.9000000000001</v>
      </c>
      <c r="H13" s="3">
        <v>60</v>
      </c>
      <c r="I13" s="3">
        <f t="shared" si="1"/>
        <v>75654</v>
      </c>
    </row>
    <row r="14" spans="1:9" ht="24" customHeight="1">
      <c r="A14" s="3">
        <v>10</v>
      </c>
      <c r="B14" s="4" t="s">
        <v>15</v>
      </c>
      <c r="C14" s="17" t="s">
        <v>25</v>
      </c>
      <c r="D14" s="6" t="s">
        <v>26</v>
      </c>
      <c r="E14" s="9">
        <v>1472.18</v>
      </c>
      <c r="F14" s="6">
        <v>5.97</v>
      </c>
      <c r="G14" s="11">
        <f t="shared" si="0"/>
        <v>1466.21</v>
      </c>
      <c r="H14" s="3">
        <v>60</v>
      </c>
      <c r="I14" s="3">
        <f t="shared" si="1"/>
        <v>87972.6</v>
      </c>
    </row>
    <row r="15" spans="1:9" ht="24" customHeight="1">
      <c r="A15" s="3">
        <v>11</v>
      </c>
      <c r="B15" s="4" t="s">
        <v>27</v>
      </c>
      <c r="C15" s="8" t="s">
        <v>28</v>
      </c>
      <c r="D15" s="6" t="s">
        <v>29</v>
      </c>
      <c r="E15" s="9">
        <v>230.28</v>
      </c>
      <c r="F15" s="6"/>
      <c r="G15" s="11">
        <f t="shared" si="0"/>
        <v>230.28</v>
      </c>
      <c r="H15" s="3">
        <v>60</v>
      </c>
      <c r="I15" s="3">
        <f t="shared" si="1"/>
        <v>13816.8</v>
      </c>
    </row>
    <row r="16" spans="1:9" ht="24" customHeight="1">
      <c r="A16" s="3">
        <v>12</v>
      </c>
      <c r="B16" s="4" t="s">
        <v>27</v>
      </c>
      <c r="C16" s="17" t="s">
        <v>30</v>
      </c>
      <c r="D16" s="6" t="s">
        <v>31</v>
      </c>
      <c r="E16" s="9">
        <v>1436.88</v>
      </c>
      <c r="F16" s="6">
        <v>388.2</v>
      </c>
      <c r="G16" s="11">
        <f t="shared" si="0"/>
        <v>1048.68</v>
      </c>
      <c r="H16" s="3">
        <v>60</v>
      </c>
      <c r="I16" s="3">
        <f t="shared" si="1"/>
        <v>62920.800000000003</v>
      </c>
    </row>
    <row r="17" spans="1:9" ht="24" customHeight="1">
      <c r="A17" s="3">
        <v>13</v>
      </c>
      <c r="B17" s="4" t="s">
        <v>27</v>
      </c>
      <c r="C17" s="17" t="s">
        <v>30</v>
      </c>
      <c r="D17" s="10" t="s">
        <v>32</v>
      </c>
      <c r="E17" s="9">
        <v>470.24</v>
      </c>
      <c r="F17" s="6">
        <v>140.68</v>
      </c>
      <c r="G17" s="11">
        <f t="shared" si="0"/>
        <v>329.56</v>
      </c>
      <c r="H17" s="3">
        <v>60</v>
      </c>
      <c r="I17" s="3">
        <f t="shared" si="1"/>
        <v>19773.599999999999</v>
      </c>
    </row>
    <row r="18" spans="1:9" ht="24" customHeight="1">
      <c r="A18" s="3">
        <v>14</v>
      </c>
      <c r="B18" s="4" t="s">
        <v>33</v>
      </c>
      <c r="C18" s="17" t="s">
        <v>34</v>
      </c>
      <c r="D18" s="6" t="s">
        <v>35</v>
      </c>
      <c r="E18" s="9">
        <v>976.97</v>
      </c>
      <c r="F18" s="11">
        <v>250.69</v>
      </c>
      <c r="G18" s="11">
        <f t="shared" si="0"/>
        <v>726.28</v>
      </c>
      <c r="H18" s="3">
        <v>60</v>
      </c>
      <c r="I18" s="3">
        <f t="shared" si="1"/>
        <v>43576.799999999996</v>
      </c>
    </row>
    <row r="19" spans="1:9" ht="24" customHeight="1">
      <c r="A19" s="3">
        <v>15</v>
      </c>
      <c r="B19" s="4" t="s">
        <v>33</v>
      </c>
      <c r="C19" s="17" t="s">
        <v>36</v>
      </c>
      <c r="D19" s="6" t="s">
        <v>37</v>
      </c>
      <c r="E19" s="9">
        <v>17.32</v>
      </c>
      <c r="F19" s="11">
        <v>4.71</v>
      </c>
      <c r="G19" s="11">
        <f t="shared" si="0"/>
        <v>12.61</v>
      </c>
      <c r="H19" s="3">
        <v>60</v>
      </c>
      <c r="I19" s="3">
        <f t="shared" si="1"/>
        <v>756.59999999999991</v>
      </c>
    </row>
    <row r="20" spans="1:9" ht="24" customHeight="1">
      <c r="A20" s="3">
        <v>16</v>
      </c>
      <c r="B20" s="4" t="s">
        <v>33</v>
      </c>
      <c r="C20" s="17" t="s">
        <v>38</v>
      </c>
      <c r="D20" s="6" t="s">
        <v>39</v>
      </c>
      <c r="E20" s="9">
        <v>1646.48</v>
      </c>
      <c r="F20" s="11">
        <v>467.28</v>
      </c>
      <c r="G20" s="11">
        <f t="shared" si="0"/>
        <v>1179.2</v>
      </c>
      <c r="H20" s="3">
        <v>60</v>
      </c>
      <c r="I20" s="3">
        <f t="shared" si="1"/>
        <v>70752</v>
      </c>
    </row>
    <row r="21" spans="1:9" ht="24" customHeight="1">
      <c r="A21" s="3">
        <v>17</v>
      </c>
      <c r="B21" s="4" t="s">
        <v>40</v>
      </c>
      <c r="C21" s="8" t="s">
        <v>41</v>
      </c>
      <c r="D21" s="10" t="s">
        <v>42</v>
      </c>
      <c r="E21" s="10">
        <v>1745.23</v>
      </c>
      <c r="F21" s="11"/>
      <c r="G21" s="11">
        <f t="shared" si="0"/>
        <v>1745.23</v>
      </c>
      <c r="H21" s="3">
        <v>60</v>
      </c>
      <c r="I21" s="3">
        <f t="shared" si="1"/>
        <v>104713.8</v>
      </c>
    </row>
    <row r="22" spans="1:9" ht="24" customHeight="1">
      <c r="A22" s="3">
        <v>18</v>
      </c>
      <c r="B22" s="4" t="s">
        <v>43</v>
      </c>
      <c r="C22" s="8" t="s">
        <v>44</v>
      </c>
      <c r="D22" s="10" t="s">
        <v>45</v>
      </c>
      <c r="E22" s="10">
        <v>1806.26</v>
      </c>
      <c r="F22" s="6">
        <v>19.579999999999998</v>
      </c>
      <c r="G22" s="11">
        <f t="shared" si="0"/>
        <v>1786.68</v>
      </c>
      <c r="H22" s="3">
        <v>60</v>
      </c>
      <c r="I22" s="3">
        <f t="shared" si="1"/>
        <v>107200.8</v>
      </c>
    </row>
    <row r="23" spans="1:9" ht="24" customHeight="1">
      <c r="A23" s="3">
        <v>19</v>
      </c>
      <c r="B23" s="6" t="s">
        <v>43</v>
      </c>
      <c r="C23" s="17" t="s">
        <v>46</v>
      </c>
      <c r="D23" s="6" t="s">
        <v>47</v>
      </c>
      <c r="E23" s="9">
        <v>3085.58</v>
      </c>
      <c r="F23" s="6">
        <v>998.7</v>
      </c>
      <c r="G23" s="11">
        <f t="shared" si="0"/>
        <v>2086.88</v>
      </c>
      <c r="H23" s="3">
        <v>60</v>
      </c>
      <c r="I23" s="3">
        <f t="shared" si="1"/>
        <v>125212.8</v>
      </c>
    </row>
    <row r="24" spans="1:9" ht="24" customHeight="1">
      <c r="A24" s="3">
        <v>20</v>
      </c>
      <c r="B24" s="4" t="s">
        <v>48</v>
      </c>
      <c r="C24" s="8" t="s">
        <v>49</v>
      </c>
      <c r="D24" s="10" t="s">
        <v>50</v>
      </c>
      <c r="E24" s="10">
        <v>2140.98</v>
      </c>
      <c r="F24" s="6"/>
      <c r="G24" s="11">
        <f t="shared" si="0"/>
        <v>2140.98</v>
      </c>
      <c r="H24" s="3">
        <v>60</v>
      </c>
      <c r="I24" s="3">
        <f t="shared" si="1"/>
        <v>128458.8</v>
      </c>
    </row>
    <row r="25" spans="1:9" ht="24" customHeight="1">
      <c r="A25" s="3">
        <v>21</v>
      </c>
      <c r="B25" s="4" t="s">
        <v>48</v>
      </c>
      <c r="C25" s="8" t="s">
        <v>51</v>
      </c>
      <c r="D25" s="6" t="s">
        <v>52</v>
      </c>
      <c r="E25" s="10">
        <v>704.16</v>
      </c>
      <c r="F25" s="6">
        <v>195.33</v>
      </c>
      <c r="G25" s="11">
        <f t="shared" si="0"/>
        <v>508.82999999999993</v>
      </c>
      <c r="H25" s="3">
        <v>60</v>
      </c>
      <c r="I25" s="3">
        <f t="shared" si="1"/>
        <v>30529.799999999996</v>
      </c>
    </row>
    <row r="26" spans="1:9" ht="24" customHeight="1">
      <c r="A26" s="3">
        <v>22</v>
      </c>
      <c r="B26" s="4" t="s">
        <v>48</v>
      </c>
      <c r="C26" s="8" t="s">
        <v>53</v>
      </c>
      <c r="D26" s="6" t="s">
        <v>54</v>
      </c>
      <c r="E26" s="10">
        <v>496.29</v>
      </c>
      <c r="F26" s="6">
        <v>24.28</v>
      </c>
      <c r="G26" s="11">
        <f t="shared" si="0"/>
        <v>472.01</v>
      </c>
      <c r="H26" s="3">
        <v>60</v>
      </c>
      <c r="I26" s="3">
        <f t="shared" si="1"/>
        <v>28320.6</v>
      </c>
    </row>
    <row r="27" spans="1:9" ht="24" customHeight="1">
      <c r="A27" s="3">
        <v>23</v>
      </c>
      <c r="B27" s="4" t="s">
        <v>48</v>
      </c>
      <c r="C27" s="4" t="s">
        <v>55</v>
      </c>
      <c r="D27" s="6" t="s">
        <v>56</v>
      </c>
      <c r="E27" s="10">
        <v>1897.74</v>
      </c>
      <c r="F27" s="6">
        <v>20.38</v>
      </c>
      <c r="G27" s="11">
        <f t="shared" si="0"/>
        <v>1877.36</v>
      </c>
      <c r="H27" s="3">
        <v>60</v>
      </c>
      <c r="I27" s="3">
        <f t="shared" si="1"/>
        <v>112641.59999999999</v>
      </c>
    </row>
    <row r="28" spans="1:9" ht="24" customHeight="1">
      <c r="A28" s="3">
        <v>24</v>
      </c>
      <c r="B28" s="4" t="s">
        <v>48</v>
      </c>
      <c r="C28" s="8" t="s">
        <v>57</v>
      </c>
      <c r="D28" s="6" t="s">
        <v>58</v>
      </c>
      <c r="E28" s="10">
        <v>1010.01</v>
      </c>
      <c r="F28" s="6">
        <v>41.3</v>
      </c>
      <c r="G28" s="11">
        <f t="shared" si="0"/>
        <v>968.71</v>
      </c>
      <c r="H28" s="3">
        <v>60</v>
      </c>
      <c r="I28" s="3">
        <f t="shared" si="1"/>
        <v>58122.600000000006</v>
      </c>
    </row>
    <row r="29" spans="1:9" ht="24" customHeight="1">
      <c r="A29" s="3">
        <v>25</v>
      </c>
      <c r="B29" s="4" t="s">
        <v>59</v>
      </c>
      <c r="C29" s="17" t="s">
        <v>60</v>
      </c>
      <c r="D29" s="6" t="s">
        <v>61</v>
      </c>
      <c r="E29" s="9">
        <v>286.73</v>
      </c>
      <c r="F29" s="6">
        <v>9.6300000000000008</v>
      </c>
      <c r="G29" s="11">
        <f t="shared" si="0"/>
        <v>277.10000000000002</v>
      </c>
      <c r="H29" s="3">
        <v>60</v>
      </c>
      <c r="I29" s="3">
        <f t="shared" si="1"/>
        <v>16626</v>
      </c>
    </row>
    <row r="30" spans="1:9" ht="24" customHeight="1">
      <c r="A30" s="3">
        <v>26</v>
      </c>
      <c r="B30" s="4" t="s">
        <v>59</v>
      </c>
      <c r="C30" s="17" t="s">
        <v>60</v>
      </c>
      <c r="D30" s="6" t="s">
        <v>62</v>
      </c>
      <c r="E30" s="9">
        <v>275</v>
      </c>
      <c r="F30" s="6">
        <v>12.76</v>
      </c>
      <c r="G30" s="11">
        <f t="shared" si="0"/>
        <v>262.24</v>
      </c>
      <c r="H30" s="3">
        <v>60</v>
      </c>
      <c r="I30" s="3">
        <f t="shared" si="1"/>
        <v>15734.400000000001</v>
      </c>
    </row>
    <row r="31" spans="1:9" ht="24" customHeight="1">
      <c r="A31" s="3">
        <v>27</v>
      </c>
      <c r="B31" s="4" t="s">
        <v>63</v>
      </c>
      <c r="C31" s="8" t="s">
        <v>64</v>
      </c>
      <c r="D31" s="10" t="s">
        <v>65</v>
      </c>
      <c r="E31" s="10">
        <v>1173.08</v>
      </c>
      <c r="F31" s="6">
        <v>31.02</v>
      </c>
      <c r="G31" s="11">
        <f t="shared" si="0"/>
        <v>1142.06</v>
      </c>
      <c r="H31" s="3">
        <v>60</v>
      </c>
      <c r="I31" s="3">
        <f t="shared" si="1"/>
        <v>68523.599999999991</v>
      </c>
    </row>
    <row r="32" spans="1:9" ht="24" customHeight="1">
      <c r="A32" s="3">
        <v>28</v>
      </c>
      <c r="B32" s="4" t="s">
        <v>63</v>
      </c>
      <c r="C32" s="8" t="s">
        <v>66</v>
      </c>
      <c r="D32" s="6" t="s">
        <v>67</v>
      </c>
      <c r="E32" s="10">
        <v>1229.21</v>
      </c>
      <c r="F32" s="6">
        <v>198.3</v>
      </c>
      <c r="G32" s="11">
        <f t="shared" si="0"/>
        <v>1030.9100000000001</v>
      </c>
      <c r="H32" s="3">
        <v>60</v>
      </c>
      <c r="I32" s="3">
        <f t="shared" si="1"/>
        <v>61854.600000000006</v>
      </c>
    </row>
    <row r="33" spans="1:9" ht="24" customHeight="1">
      <c r="A33" s="3">
        <v>29</v>
      </c>
      <c r="B33" s="4" t="s">
        <v>63</v>
      </c>
      <c r="C33" s="8" t="s">
        <v>68</v>
      </c>
      <c r="D33" s="6" t="s">
        <v>69</v>
      </c>
      <c r="E33" s="10">
        <v>1042.33</v>
      </c>
      <c r="F33" s="6">
        <v>74.58</v>
      </c>
      <c r="G33" s="11">
        <f t="shared" si="0"/>
        <v>967.74999999999989</v>
      </c>
      <c r="H33" s="3">
        <v>60</v>
      </c>
      <c r="I33" s="3">
        <f t="shared" si="1"/>
        <v>58064.999999999993</v>
      </c>
    </row>
    <row r="34" spans="1:9" ht="24" customHeight="1">
      <c r="A34" s="3">
        <v>30</v>
      </c>
      <c r="B34" s="4" t="s">
        <v>63</v>
      </c>
      <c r="C34" s="8" t="s">
        <v>70</v>
      </c>
      <c r="D34" s="6" t="s">
        <v>71</v>
      </c>
      <c r="E34" s="10">
        <v>509.72</v>
      </c>
      <c r="F34" s="6">
        <v>7.07</v>
      </c>
      <c r="G34" s="11">
        <f t="shared" si="0"/>
        <v>502.65000000000003</v>
      </c>
      <c r="H34" s="3">
        <v>60</v>
      </c>
      <c r="I34" s="3">
        <f t="shared" si="1"/>
        <v>30159.000000000004</v>
      </c>
    </row>
    <row r="35" spans="1:9" ht="24" customHeight="1">
      <c r="A35" s="3">
        <v>31</v>
      </c>
      <c r="B35" s="4" t="s">
        <v>63</v>
      </c>
      <c r="C35" s="8" t="s">
        <v>72</v>
      </c>
      <c r="D35" s="6" t="s">
        <v>73</v>
      </c>
      <c r="E35" s="10">
        <v>50.08</v>
      </c>
      <c r="F35" s="6"/>
      <c r="G35" s="11">
        <f t="shared" si="0"/>
        <v>50.08</v>
      </c>
      <c r="H35" s="3">
        <v>60</v>
      </c>
      <c r="I35" s="3">
        <f t="shared" si="1"/>
        <v>3004.7999999999997</v>
      </c>
    </row>
    <row r="36" spans="1:9" ht="24" customHeight="1">
      <c r="A36" s="3">
        <v>32</v>
      </c>
      <c r="B36" s="4" t="s">
        <v>63</v>
      </c>
      <c r="C36" s="8" t="s">
        <v>74</v>
      </c>
      <c r="D36" s="6" t="s">
        <v>75</v>
      </c>
      <c r="E36" s="10">
        <v>1116.99</v>
      </c>
      <c r="F36" s="6">
        <v>13.82</v>
      </c>
      <c r="G36" s="11">
        <f t="shared" si="0"/>
        <v>1103.17</v>
      </c>
      <c r="H36" s="3">
        <v>60</v>
      </c>
      <c r="I36" s="3">
        <f t="shared" si="1"/>
        <v>66190.200000000012</v>
      </c>
    </row>
    <row r="37" spans="1:9" ht="24" customHeight="1">
      <c r="A37" s="3">
        <v>33</v>
      </c>
      <c r="B37" s="4" t="s">
        <v>76</v>
      </c>
      <c r="C37" s="8" t="s">
        <v>77</v>
      </c>
      <c r="D37" s="10" t="s">
        <v>78</v>
      </c>
      <c r="E37" s="10">
        <v>1050.3</v>
      </c>
      <c r="F37" s="6">
        <v>3.21</v>
      </c>
      <c r="G37" s="11">
        <f t="shared" si="0"/>
        <v>1047.0899999999999</v>
      </c>
      <c r="H37" s="3">
        <v>60</v>
      </c>
      <c r="I37" s="3">
        <f t="shared" si="1"/>
        <v>62825.399999999994</v>
      </c>
    </row>
    <row r="38" spans="1:9" ht="24" customHeight="1">
      <c r="A38" s="3">
        <v>34</v>
      </c>
      <c r="B38" s="4" t="s">
        <v>76</v>
      </c>
      <c r="C38" s="8" t="s">
        <v>79</v>
      </c>
      <c r="D38" s="6" t="s">
        <v>80</v>
      </c>
      <c r="E38" s="10">
        <v>659.48</v>
      </c>
      <c r="F38" s="6"/>
      <c r="G38" s="11">
        <f t="shared" si="0"/>
        <v>659.48</v>
      </c>
      <c r="H38" s="3">
        <v>60</v>
      </c>
      <c r="I38" s="3">
        <f t="shared" si="1"/>
        <v>39568.800000000003</v>
      </c>
    </row>
    <row r="39" spans="1:9" ht="24" customHeight="1">
      <c r="A39" s="3">
        <v>35</v>
      </c>
      <c r="B39" s="4" t="s">
        <v>76</v>
      </c>
      <c r="C39" s="8" t="s">
        <v>81</v>
      </c>
      <c r="D39" s="6" t="s">
        <v>82</v>
      </c>
      <c r="E39" s="10">
        <v>917.4</v>
      </c>
      <c r="F39" s="6">
        <v>92.93</v>
      </c>
      <c r="G39" s="11">
        <f t="shared" si="0"/>
        <v>824.47</v>
      </c>
      <c r="H39" s="3">
        <v>60</v>
      </c>
      <c r="I39" s="3">
        <f t="shared" si="1"/>
        <v>49468.200000000004</v>
      </c>
    </row>
    <row r="40" spans="1:9" ht="24" customHeight="1">
      <c r="A40" s="3">
        <v>36</v>
      </c>
      <c r="B40" s="4" t="s">
        <v>76</v>
      </c>
      <c r="C40" s="8" t="s">
        <v>83</v>
      </c>
      <c r="D40" s="6" t="s">
        <v>84</v>
      </c>
      <c r="E40" s="10">
        <v>332.55</v>
      </c>
      <c r="F40" s="6"/>
      <c r="G40" s="11">
        <f t="shared" si="0"/>
        <v>332.55</v>
      </c>
      <c r="H40" s="3">
        <v>60</v>
      </c>
      <c r="I40" s="3">
        <f t="shared" si="1"/>
        <v>19953</v>
      </c>
    </row>
    <row r="41" spans="1:9" ht="24" customHeight="1">
      <c r="A41" s="3">
        <v>37</v>
      </c>
      <c r="B41" s="4" t="s">
        <v>76</v>
      </c>
      <c r="C41" s="8" t="s">
        <v>85</v>
      </c>
      <c r="D41" s="6" t="s">
        <v>86</v>
      </c>
      <c r="E41" s="10">
        <v>1388.98</v>
      </c>
      <c r="F41" s="6">
        <v>3.49</v>
      </c>
      <c r="G41" s="11">
        <f t="shared" si="0"/>
        <v>1385.49</v>
      </c>
      <c r="H41" s="3">
        <v>60</v>
      </c>
      <c r="I41" s="3">
        <f t="shared" si="1"/>
        <v>83129.399999999994</v>
      </c>
    </row>
    <row r="42" spans="1:9" ht="24" customHeight="1">
      <c r="A42" s="3">
        <v>38</v>
      </c>
      <c r="B42" s="4" t="s">
        <v>76</v>
      </c>
      <c r="C42" s="8" t="s">
        <v>87</v>
      </c>
      <c r="D42" s="6" t="s">
        <v>88</v>
      </c>
      <c r="E42" s="10">
        <v>457.96</v>
      </c>
      <c r="F42" s="6">
        <v>90.38</v>
      </c>
      <c r="G42" s="11">
        <f t="shared" si="0"/>
        <v>367.58</v>
      </c>
      <c r="H42" s="3">
        <v>60</v>
      </c>
      <c r="I42" s="3">
        <f t="shared" ref="I42:I73" si="2">G42*H42</f>
        <v>22054.799999999999</v>
      </c>
    </row>
    <row r="43" spans="1:9" ht="24" customHeight="1">
      <c r="A43" s="3">
        <v>39</v>
      </c>
      <c r="B43" s="4" t="s">
        <v>89</v>
      </c>
      <c r="C43" s="8" t="s">
        <v>90</v>
      </c>
      <c r="D43" s="10" t="s">
        <v>91</v>
      </c>
      <c r="E43" s="11">
        <v>428.03</v>
      </c>
      <c r="F43" s="11"/>
      <c r="G43" s="11">
        <f t="shared" si="0"/>
        <v>428.03</v>
      </c>
      <c r="H43" s="3">
        <v>60</v>
      </c>
      <c r="I43" s="3">
        <f t="shared" si="2"/>
        <v>25681.8</v>
      </c>
    </row>
    <row r="44" spans="1:9" ht="24" customHeight="1">
      <c r="A44" s="3">
        <v>40</v>
      </c>
      <c r="B44" s="4" t="s">
        <v>89</v>
      </c>
      <c r="C44" s="8" t="s">
        <v>92</v>
      </c>
      <c r="D44" s="6" t="s">
        <v>93</v>
      </c>
      <c r="E44" s="11">
        <v>958.73</v>
      </c>
      <c r="F44" s="11">
        <v>39.130000000000003</v>
      </c>
      <c r="G44" s="11">
        <f t="shared" si="0"/>
        <v>919.6</v>
      </c>
      <c r="H44" s="3">
        <v>60</v>
      </c>
      <c r="I44" s="3">
        <f t="shared" si="2"/>
        <v>55176</v>
      </c>
    </row>
    <row r="45" spans="1:9" ht="24" customHeight="1">
      <c r="A45" s="3">
        <v>41</v>
      </c>
      <c r="B45" s="4" t="s">
        <v>89</v>
      </c>
      <c r="C45" s="8" t="s">
        <v>94</v>
      </c>
      <c r="D45" s="6" t="s">
        <v>194</v>
      </c>
      <c r="E45" s="11">
        <v>1027.5</v>
      </c>
      <c r="F45" s="11">
        <v>24.47</v>
      </c>
      <c r="G45" s="11">
        <f t="shared" si="0"/>
        <v>1003.03</v>
      </c>
      <c r="H45" s="3">
        <v>60</v>
      </c>
      <c r="I45" s="3">
        <f t="shared" si="2"/>
        <v>60181.799999999996</v>
      </c>
    </row>
    <row r="46" spans="1:9" ht="24" customHeight="1">
      <c r="A46" s="3">
        <v>42</v>
      </c>
      <c r="B46" s="4" t="s">
        <v>96</v>
      </c>
      <c r="C46" s="8" t="s">
        <v>97</v>
      </c>
      <c r="D46" s="10" t="s">
        <v>98</v>
      </c>
      <c r="E46" s="11">
        <v>2348.73</v>
      </c>
      <c r="F46" s="11">
        <v>17.82</v>
      </c>
      <c r="G46" s="11">
        <f t="shared" si="0"/>
        <v>2330.91</v>
      </c>
      <c r="H46" s="3">
        <v>60</v>
      </c>
      <c r="I46" s="3">
        <f t="shared" si="2"/>
        <v>139854.59999999998</v>
      </c>
    </row>
    <row r="47" spans="1:9" ht="24" customHeight="1">
      <c r="A47" s="3">
        <v>43</v>
      </c>
      <c r="B47" s="4" t="s">
        <v>96</v>
      </c>
      <c r="C47" s="8" t="s">
        <v>97</v>
      </c>
      <c r="D47" s="6" t="s">
        <v>99</v>
      </c>
      <c r="E47" s="11">
        <v>1793.74</v>
      </c>
      <c r="F47" s="11">
        <v>39.25</v>
      </c>
      <c r="G47" s="11">
        <f t="shared" si="0"/>
        <v>1754.49</v>
      </c>
      <c r="H47" s="3">
        <v>60</v>
      </c>
      <c r="I47" s="3">
        <f t="shared" si="2"/>
        <v>105269.4</v>
      </c>
    </row>
    <row r="48" spans="1:9" ht="24" customHeight="1">
      <c r="A48" s="3">
        <v>44</v>
      </c>
      <c r="B48" s="4" t="s">
        <v>96</v>
      </c>
      <c r="C48" s="8" t="s">
        <v>97</v>
      </c>
      <c r="D48" s="6" t="s">
        <v>100</v>
      </c>
      <c r="E48" s="11">
        <v>678.18</v>
      </c>
      <c r="F48" s="11"/>
      <c r="G48" s="11">
        <f t="shared" si="0"/>
        <v>678.18</v>
      </c>
      <c r="H48" s="3">
        <v>60</v>
      </c>
      <c r="I48" s="3">
        <f t="shared" si="2"/>
        <v>40690.799999999996</v>
      </c>
    </row>
    <row r="49" spans="1:9" ht="24" customHeight="1">
      <c r="A49" s="3">
        <v>45</v>
      </c>
      <c r="B49" s="4" t="s">
        <v>96</v>
      </c>
      <c r="C49" s="8" t="s">
        <v>97</v>
      </c>
      <c r="D49" s="6" t="s">
        <v>101</v>
      </c>
      <c r="E49" s="11">
        <v>1338.4</v>
      </c>
      <c r="F49" s="11">
        <v>5.0199999999999996</v>
      </c>
      <c r="G49" s="11">
        <f t="shared" si="0"/>
        <v>1333.38</v>
      </c>
      <c r="H49" s="3">
        <v>60</v>
      </c>
      <c r="I49" s="3">
        <f t="shared" si="2"/>
        <v>80002.8</v>
      </c>
    </row>
    <row r="50" spans="1:9" ht="24" customHeight="1">
      <c r="A50" s="3">
        <v>46</v>
      </c>
      <c r="B50" s="4" t="s">
        <v>96</v>
      </c>
      <c r="C50" s="8" t="s">
        <v>102</v>
      </c>
      <c r="D50" s="6" t="s">
        <v>103</v>
      </c>
      <c r="E50" s="11">
        <v>601.26</v>
      </c>
      <c r="F50" s="11">
        <v>22.64</v>
      </c>
      <c r="G50" s="11">
        <f t="shared" si="0"/>
        <v>578.62</v>
      </c>
      <c r="H50" s="3">
        <v>60</v>
      </c>
      <c r="I50" s="3">
        <f t="shared" si="2"/>
        <v>34717.199999999997</v>
      </c>
    </row>
    <row r="51" spans="1:9" ht="24" customHeight="1">
      <c r="A51" s="3">
        <v>47</v>
      </c>
      <c r="B51" s="4" t="s">
        <v>96</v>
      </c>
      <c r="C51" s="8" t="s">
        <v>104</v>
      </c>
      <c r="D51" s="6" t="s">
        <v>105</v>
      </c>
      <c r="E51" s="11">
        <v>1063.45</v>
      </c>
      <c r="F51" s="11">
        <v>64.53</v>
      </c>
      <c r="G51" s="11">
        <f t="shared" si="0"/>
        <v>998.92000000000007</v>
      </c>
      <c r="H51" s="3">
        <v>60</v>
      </c>
      <c r="I51" s="3">
        <f t="shared" si="2"/>
        <v>59935.200000000004</v>
      </c>
    </row>
    <row r="52" spans="1:9" ht="24" customHeight="1">
      <c r="A52" s="3">
        <v>48</v>
      </c>
      <c r="B52" s="4" t="s">
        <v>96</v>
      </c>
      <c r="C52" s="8" t="s">
        <v>106</v>
      </c>
      <c r="D52" s="6" t="s">
        <v>107</v>
      </c>
      <c r="E52" s="11">
        <v>1857.67</v>
      </c>
      <c r="F52" s="11">
        <v>118.58</v>
      </c>
      <c r="G52" s="11">
        <f t="shared" si="0"/>
        <v>1739.0900000000001</v>
      </c>
      <c r="H52" s="3">
        <v>60</v>
      </c>
      <c r="I52" s="3">
        <f t="shared" si="2"/>
        <v>104345.40000000001</v>
      </c>
    </row>
    <row r="53" spans="1:9" ht="24" customHeight="1">
      <c r="A53" s="3">
        <v>49</v>
      </c>
      <c r="B53" s="4" t="s">
        <v>108</v>
      </c>
      <c r="C53" s="8" t="s">
        <v>28</v>
      </c>
      <c r="D53" s="6" t="s">
        <v>29</v>
      </c>
      <c r="E53" s="9">
        <v>709.62</v>
      </c>
      <c r="F53" s="11">
        <v>131.30000000000001</v>
      </c>
      <c r="G53" s="11">
        <f t="shared" si="0"/>
        <v>578.31999999999994</v>
      </c>
      <c r="H53" s="3">
        <v>60</v>
      </c>
      <c r="I53" s="3">
        <f t="shared" si="2"/>
        <v>34699.199999999997</v>
      </c>
    </row>
    <row r="54" spans="1:9" ht="24" customHeight="1">
      <c r="A54" s="3">
        <v>50</v>
      </c>
      <c r="B54" s="4" t="s">
        <v>109</v>
      </c>
      <c r="C54" s="17" t="s">
        <v>110</v>
      </c>
      <c r="D54" s="10" t="s">
        <v>111</v>
      </c>
      <c r="E54" s="11">
        <v>1364.39</v>
      </c>
      <c r="F54" s="11">
        <v>41.35</v>
      </c>
      <c r="G54" s="11">
        <f t="shared" si="0"/>
        <v>1323.0400000000002</v>
      </c>
      <c r="H54" s="3">
        <v>60</v>
      </c>
      <c r="I54" s="3">
        <f t="shared" si="2"/>
        <v>79382.400000000009</v>
      </c>
    </row>
    <row r="55" spans="1:9" ht="24" customHeight="1">
      <c r="A55" s="3">
        <v>51</v>
      </c>
      <c r="B55" s="4" t="s">
        <v>109</v>
      </c>
      <c r="C55" s="17" t="s">
        <v>112</v>
      </c>
      <c r="D55" s="6" t="s">
        <v>113</v>
      </c>
      <c r="E55" s="11">
        <v>1443.05</v>
      </c>
      <c r="F55" s="11"/>
      <c r="G55" s="11">
        <f t="shared" si="0"/>
        <v>1443.05</v>
      </c>
      <c r="H55" s="3">
        <v>60</v>
      </c>
      <c r="I55" s="3">
        <f t="shared" si="2"/>
        <v>86583</v>
      </c>
    </row>
    <row r="56" spans="1:9" ht="24" customHeight="1">
      <c r="A56" s="3">
        <v>52</v>
      </c>
      <c r="B56" s="4" t="s">
        <v>114</v>
      </c>
      <c r="C56" s="17" t="s">
        <v>115</v>
      </c>
      <c r="D56" s="6" t="s">
        <v>116</v>
      </c>
      <c r="E56" s="11">
        <v>4047.76</v>
      </c>
      <c r="F56" s="11">
        <v>398.6</v>
      </c>
      <c r="G56" s="11">
        <f t="shared" si="0"/>
        <v>3649.1600000000003</v>
      </c>
      <c r="H56" s="3">
        <v>60</v>
      </c>
      <c r="I56" s="3">
        <f t="shared" si="2"/>
        <v>218949.6</v>
      </c>
    </row>
    <row r="57" spans="1:9" ht="24" customHeight="1">
      <c r="A57" s="3">
        <v>53</v>
      </c>
      <c r="B57" s="4" t="s">
        <v>117</v>
      </c>
      <c r="C57" s="8" t="s">
        <v>118</v>
      </c>
      <c r="D57" s="10" t="s">
        <v>119</v>
      </c>
      <c r="E57" s="11">
        <v>51.59</v>
      </c>
      <c r="F57" s="11">
        <v>20.399999999999999</v>
      </c>
      <c r="G57" s="11">
        <f t="shared" si="0"/>
        <v>31.190000000000005</v>
      </c>
      <c r="H57" s="3">
        <v>60</v>
      </c>
      <c r="I57" s="3">
        <f t="shared" si="2"/>
        <v>1871.4000000000003</v>
      </c>
    </row>
    <row r="58" spans="1:9" ht="24" customHeight="1">
      <c r="A58" s="3">
        <v>54</v>
      </c>
      <c r="B58" s="4" t="s">
        <v>117</v>
      </c>
      <c r="C58" s="8" t="s">
        <v>120</v>
      </c>
      <c r="D58" s="18" t="s">
        <v>121</v>
      </c>
      <c r="E58" s="11">
        <v>1094.4000000000001</v>
      </c>
      <c r="F58" s="11">
        <v>144.99</v>
      </c>
      <c r="G58" s="11">
        <f t="shared" si="0"/>
        <v>949.41000000000008</v>
      </c>
      <c r="H58" s="3">
        <v>60</v>
      </c>
      <c r="I58" s="3">
        <f t="shared" si="2"/>
        <v>56964.600000000006</v>
      </c>
    </row>
    <row r="59" spans="1:9" ht="24" customHeight="1">
      <c r="A59" s="3">
        <v>55</v>
      </c>
      <c r="B59" s="4" t="s">
        <v>117</v>
      </c>
      <c r="C59" s="8" t="s">
        <v>120</v>
      </c>
      <c r="D59" s="19" t="s">
        <v>122</v>
      </c>
      <c r="E59" s="11">
        <v>898.96</v>
      </c>
      <c r="F59" s="11">
        <v>189.12</v>
      </c>
      <c r="G59" s="11">
        <f t="shared" si="0"/>
        <v>709.84</v>
      </c>
      <c r="H59" s="3">
        <v>60</v>
      </c>
      <c r="I59" s="3">
        <f t="shared" si="2"/>
        <v>42590.400000000001</v>
      </c>
    </row>
    <row r="60" spans="1:9" ht="24" customHeight="1">
      <c r="A60" s="3">
        <v>56</v>
      </c>
      <c r="B60" s="4" t="s">
        <v>123</v>
      </c>
      <c r="C60" s="17" t="s">
        <v>124</v>
      </c>
      <c r="D60" s="6" t="s">
        <v>125</v>
      </c>
      <c r="E60" s="11">
        <v>27.58</v>
      </c>
      <c r="F60" s="11"/>
      <c r="G60" s="11">
        <f t="shared" si="0"/>
        <v>27.58</v>
      </c>
      <c r="H60" s="3">
        <v>60</v>
      </c>
      <c r="I60" s="3">
        <f t="shared" si="2"/>
        <v>1654.8</v>
      </c>
    </row>
    <row r="61" spans="1:9" ht="24" customHeight="1">
      <c r="A61" s="3">
        <v>57</v>
      </c>
      <c r="B61" s="4" t="s">
        <v>123</v>
      </c>
      <c r="C61" s="17" t="s">
        <v>126</v>
      </c>
      <c r="D61" s="6" t="s">
        <v>127</v>
      </c>
      <c r="E61" s="11">
        <v>214.06</v>
      </c>
      <c r="F61" s="11">
        <v>21.88</v>
      </c>
      <c r="G61" s="11">
        <f t="shared" si="0"/>
        <v>192.18</v>
      </c>
      <c r="H61" s="3">
        <v>60</v>
      </c>
      <c r="I61" s="3">
        <f t="shared" si="2"/>
        <v>11530.800000000001</v>
      </c>
    </row>
    <row r="62" spans="1:9" ht="24" customHeight="1">
      <c r="A62" s="3">
        <v>58</v>
      </c>
      <c r="B62" s="4" t="s">
        <v>123</v>
      </c>
      <c r="C62" s="17" t="s">
        <v>128</v>
      </c>
      <c r="D62" s="10" t="s">
        <v>129</v>
      </c>
      <c r="E62" s="11">
        <v>140.34</v>
      </c>
      <c r="F62" s="11"/>
      <c r="G62" s="11">
        <f t="shared" si="0"/>
        <v>140.34</v>
      </c>
      <c r="H62" s="3">
        <v>60</v>
      </c>
      <c r="I62" s="3">
        <f t="shared" si="2"/>
        <v>8420.4</v>
      </c>
    </row>
    <row r="63" spans="1:9" ht="24" customHeight="1">
      <c r="A63" s="3">
        <v>59</v>
      </c>
      <c r="B63" s="4" t="s">
        <v>123</v>
      </c>
      <c r="C63" s="17" t="s">
        <v>128</v>
      </c>
      <c r="D63" s="6" t="s">
        <v>130</v>
      </c>
      <c r="E63" s="11">
        <v>2.93</v>
      </c>
      <c r="F63" s="11"/>
      <c r="G63" s="11">
        <f t="shared" si="0"/>
        <v>2.93</v>
      </c>
      <c r="H63" s="3">
        <v>60</v>
      </c>
      <c r="I63" s="3">
        <f t="shared" si="2"/>
        <v>175.8</v>
      </c>
    </row>
    <row r="64" spans="1:9" ht="24" customHeight="1">
      <c r="A64" s="3">
        <v>60</v>
      </c>
      <c r="B64" s="4" t="s">
        <v>131</v>
      </c>
      <c r="C64" s="8" t="s">
        <v>132</v>
      </c>
      <c r="D64" s="10" t="s">
        <v>133</v>
      </c>
      <c r="E64" s="11">
        <v>3277.33</v>
      </c>
      <c r="F64" s="11">
        <v>131.21</v>
      </c>
      <c r="G64" s="11">
        <f t="shared" si="0"/>
        <v>3146.12</v>
      </c>
      <c r="H64" s="3">
        <v>60</v>
      </c>
      <c r="I64" s="3">
        <f t="shared" si="2"/>
        <v>188767.19999999998</v>
      </c>
    </row>
    <row r="65" spans="1:9" ht="24" customHeight="1">
      <c r="A65" s="3">
        <v>61</v>
      </c>
      <c r="B65" s="4" t="s">
        <v>131</v>
      </c>
      <c r="C65" s="8" t="s">
        <v>132</v>
      </c>
      <c r="D65" s="10" t="s">
        <v>134</v>
      </c>
      <c r="E65" s="11">
        <v>1511.05</v>
      </c>
      <c r="F65" s="11">
        <v>19.11</v>
      </c>
      <c r="G65" s="11">
        <f t="shared" si="0"/>
        <v>1491.94</v>
      </c>
      <c r="H65" s="3">
        <v>60</v>
      </c>
      <c r="I65" s="3">
        <f t="shared" si="2"/>
        <v>89516.400000000009</v>
      </c>
    </row>
    <row r="66" spans="1:9" ht="24" customHeight="1">
      <c r="A66" s="3">
        <v>62</v>
      </c>
      <c r="B66" s="4" t="s">
        <v>131</v>
      </c>
      <c r="C66" s="8" t="s">
        <v>135</v>
      </c>
      <c r="D66" s="19" t="s">
        <v>136</v>
      </c>
      <c r="E66" s="11">
        <v>659.62</v>
      </c>
      <c r="F66" s="11"/>
      <c r="G66" s="11">
        <f t="shared" si="0"/>
        <v>659.62</v>
      </c>
      <c r="H66" s="3">
        <v>60</v>
      </c>
      <c r="I66" s="3">
        <f t="shared" si="2"/>
        <v>39577.199999999997</v>
      </c>
    </row>
    <row r="67" spans="1:9" ht="24" customHeight="1">
      <c r="A67" s="3">
        <v>63</v>
      </c>
      <c r="B67" s="4" t="s">
        <v>131</v>
      </c>
      <c r="C67" s="17" t="s">
        <v>137</v>
      </c>
      <c r="D67" s="19" t="s">
        <v>138</v>
      </c>
      <c r="E67" s="11">
        <v>1770.73</v>
      </c>
      <c r="F67" s="11">
        <v>42.77</v>
      </c>
      <c r="G67" s="11">
        <f t="shared" si="0"/>
        <v>1727.96</v>
      </c>
      <c r="H67" s="3">
        <v>60</v>
      </c>
      <c r="I67" s="3">
        <f t="shared" si="2"/>
        <v>103677.6</v>
      </c>
    </row>
    <row r="68" spans="1:9" ht="24" customHeight="1">
      <c r="A68" s="3">
        <v>64</v>
      </c>
      <c r="B68" s="4" t="s">
        <v>131</v>
      </c>
      <c r="C68" s="17" t="s">
        <v>139</v>
      </c>
      <c r="D68" s="19" t="s">
        <v>140</v>
      </c>
      <c r="E68" s="11">
        <v>251.68</v>
      </c>
      <c r="F68" s="11">
        <v>75.87</v>
      </c>
      <c r="G68" s="11">
        <f t="shared" si="0"/>
        <v>175.81</v>
      </c>
      <c r="H68" s="3">
        <v>60</v>
      </c>
      <c r="I68" s="3">
        <f t="shared" si="2"/>
        <v>10548.6</v>
      </c>
    </row>
    <row r="69" spans="1:9" ht="24" customHeight="1">
      <c r="A69" s="3">
        <v>65</v>
      </c>
      <c r="B69" s="4" t="s">
        <v>131</v>
      </c>
      <c r="C69" s="17" t="s">
        <v>141</v>
      </c>
      <c r="D69" s="19" t="s">
        <v>142</v>
      </c>
      <c r="E69" s="11">
        <v>737.16</v>
      </c>
      <c r="F69" s="11"/>
      <c r="G69" s="11">
        <f t="shared" ref="G69:G89" si="3">E69-F69</f>
        <v>737.16</v>
      </c>
      <c r="H69" s="3">
        <v>60</v>
      </c>
      <c r="I69" s="3">
        <f t="shared" si="2"/>
        <v>44229.599999999999</v>
      </c>
    </row>
    <row r="70" spans="1:9" ht="24" customHeight="1">
      <c r="A70" s="3">
        <v>66</v>
      </c>
      <c r="B70" s="4" t="s">
        <v>131</v>
      </c>
      <c r="C70" s="17" t="s">
        <v>143</v>
      </c>
      <c r="D70" s="19" t="s">
        <v>144</v>
      </c>
      <c r="E70" s="11">
        <v>875.67</v>
      </c>
      <c r="F70" s="11">
        <v>140.30000000000001</v>
      </c>
      <c r="G70" s="11">
        <f t="shared" si="3"/>
        <v>735.36999999999989</v>
      </c>
      <c r="H70" s="3">
        <v>60</v>
      </c>
      <c r="I70" s="3">
        <f t="shared" si="2"/>
        <v>44122.2</v>
      </c>
    </row>
    <row r="71" spans="1:9" ht="24" customHeight="1">
      <c r="A71" s="3">
        <v>67</v>
      </c>
      <c r="B71" s="4" t="s">
        <v>131</v>
      </c>
      <c r="C71" s="17" t="s">
        <v>145</v>
      </c>
      <c r="D71" s="19" t="s">
        <v>146</v>
      </c>
      <c r="E71" s="11">
        <v>1290.7</v>
      </c>
      <c r="F71" s="11">
        <v>9.77</v>
      </c>
      <c r="G71" s="11">
        <f t="shared" si="3"/>
        <v>1280.93</v>
      </c>
      <c r="H71" s="3">
        <v>60</v>
      </c>
      <c r="I71" s="3">
        <f t="shared" si="2"/>
        <v>76855.8</v>
      </c>
    </row>
    <row r="72" spans="1:9" ht="24" customHeight="1">
      <c r="A72" s="3">
        <v>68</v>
      </c>
      <c r="B72" s="4" t="s">
        <v>131</v>
      </c>
      <c r="C72" s="17" t="s">
        <v>145</v>
      </c>
      <c r="D72" s="19" t="s">
        <v>147</v>
      </c>
      <c r="E72" s="11">
        <v>932.01</v>
      </c>
      <c r="F72" s="11"/>
      <c r="G72" s="11">
        <f t="shared" si="3"/>
        <v>932.01</v>
      </c>
      <c r="H72" s="3">
        <v>60</v>
      </c>
      <c r="I72" s="3">
        <f t="shared" si="2"/>
        <v>55920.6</v>
      </c>
    </row>
    <row r="73" spans="1:9" ht="24" customHeight="1">
      <c r="A73" s="3">
        <v>69</v>
      </c>
      <c r="B73" s="4" t="s">
        <v>148</v>
      </c>
      <c r="C73" s="8" t="s">
        <v>149</v>
      </c>
      <c r="D73" s="10" t="s">
        <v>150</v>
      </c>
      <c r="E73" s="11">
        <v>917.36</v>
      </c>
      <c r="F73" s="11"/>
      <c r="G73" s="11">
        <f t="shared" si="3"/>
        <v>917.36</v>
      </c>
      <c r="H73" s="3">
        <v>60</v>
      </c>
      <c r="I73" s="3">
        <f t="shared" si="2"/>
        <v>55041.599999999999</v>
      </c>
    </row>
    <row r="74" spans="1:9" ht="24" customHeight="1">
      <c r="A74" s="3">
        <v>70</v>
      </c>
      <c r="B74" s="4" t="s">
        <v>148</v>
      </c>
      <c r="C74" s="8" t="s">
        <v>149</v>
      </c>
      <c r="D74" s="6" t="s">
        <v>151</v>
      </c>
      <c r="E74" s="11">
        <v>895.9</v>
      </c>
      <c r="F74" s="11"/>
      <c r="G74" s="11">
        <f t="shared" si="3"/>
        <v>895.9</v>
      </c>
      <c r="H74" s="3">
        <v>60</v>
      </c>
      <c r="I74" s="3">
        <f t="shared" ref="I74:I89" si="4">G74*H74</f>
        <v>53754</v>
      </c>
    </row>
    <row r="75" spans="1:9" ht="24" customHeight="1">
      <c r="A75" s="3">
        <v>71</v>
      </c>
      <c r="B75" s="4" t="s">
        <v>148</v>
      </c>
      <c r="C75" s="8" t="s">
        <v>152</v>
      </c>
      <c r="D75" s="6" t="s">
        <v>154</v>
      </c>
      <c r="E75" s="11">
        <v>0.35</v>
      </c>
      <c r="F75" s="11"/>
      <c r="G75" s="11">
        <f t="shared" si="3"/>
        <v>0.35</v>
      </c>
      <c r="H75" s="3">
        <v>60</v>
      </c>
      <c r="I75" s="3">
        <f t="shared" si="4"/>
        <v>21</v>
      </c>
    </row>
    <row r="76" spans="1:9" ht="24" customHeight="1">
      <c r="A76" s="3">
        <v>72</v>
      </c>
      <c r="B76" s="4" t="s">
        <v>148</v>
      </c>
      <c r="C76" s="8" t="s">
        <v>155</v>
      </c>
      <c r="D76" s="6" t="s">
        <v>156</v>
      </c>
      <c r="E76" s="11">
        <v>1701.62</v>
      </c>
      <c r="F76" s="11">
        <v>32.299999999999997</v>
      </c>
      <c r="G76" s="11">
        <f t="shared" si="3"/>
        <v>1669.32</v>
      </c>
      <c r="H76" s="3">
        <v>60</v>
      </c>
      <c r="I76" s="3">
        <f t="shared" si="4"/>
        <v>100159.2</v>
      </c>
    </row>
    <row r="77" spans="1:9" ht="24" customHeight="1">
      <c r="A77" s="3">
        <v>73</v>
      </c>
      <c r="B77" s="4" t="s">
        <v>157</v>
      </c>
      <c r="C77" s="17" t="s">
        <v>158</v>
      </c>
      <c r="D77" s="6" t="s">
        <v>159</v>
      </c>
      <c r="E77" s="11">
        <v>1814.62</v>
      </c>
      <c r="F77" s="11">
        <v>369.43</v>
      </c>
      <c r="G77" s="11">
        <f t="shared" si="3"/>
        <v>1445.1899999999998</v>
      </c>
      <c r="H77" s="3">
        <v>60</v>
      </c>
      <c r="I77" s="3">
        <f t="shared" si="4"/>
        <v>86711.4</v>
      </c>
    </row>
    <row r="78" spans="1:9" ht="24" customHeight="1">
      <c r="A78" s="3">
        <v>74</v>
      </c>
      <c r="B78" s="4" t="s">
        <v>157</v>
      </c>
      <c r="C78" s="17" t="s">
        <v>160</v>
      </c>
      <c r="D78" s="6" t="s">
        <v>161</v>
      </c>
      <c r="E78" s="11">
        <v>1555.89</v>
      </c>
      <c r="F78" s="11">
        <v>188.49</v>
      </c>
      <c r="G78" s="11">
        <f t="shared" si="3"/>
        <v>1367.4</v>
      </c>
      <c r="H78" s="3">
        <v>60</v>
      </c>
      <c r="I78" s="3">
        <f t="shared" si="4"/>
        <v>82044</v>
      </c>
    </row>
    <row r="79" spans="1:9" ht="24" customHeight="1">
      <c r="A79" s="3">
        <v>75</v>
      </c>
      <c r="B79" s="4" t="s">
        <v>157</v>
      </c>
      <c r="C79" s="17" t="s">
        <v>162</v>
      </c>
      <c r="D79" s="6" t="s">
        <v>163</v>
      </c>
      <c r="E79" s="11">
        <v>50.02</v>
      </c>
      <c r="F79" s="11"/>
      <c r="G79" s="11">
        <f t="shared" si="3"/>
        <v>50.02</v>
      </c>
      <c r="H79" s="3">
        <v>60</v>
      </c>
      <c r="I79" s="3">
        <f t="shared" si="4"/>
        <v>3001.2000000000003</v>
      </c>
    </row>
    <row r="80" spans="1:9" ht="24" customHeight="1">
      <c r="A80" s="3">
        <v>76</v>
      </c>
      <c r="B80" s="4" t="s">
        <v>157</v>
      </c>
      <c r="C80" s="17" t="s">
        <v>164</v>
      </c>
      <c r="D80" s="6" t="s">
        <v>165</v>
      </c>
      <c r="E80" s="11">
        <v>969.09</v>
      </c>
      <c r="F80" s="11"/>
      <c r="G80" s="11">
        <f t="shared" si="3"/>
        <v>969.09</v>
      </c>
      <c r="H80" s="3">
        <v>60</v>
      </c>
      <c r="I80" s="3">
        <f t="shared" si="4"/>
        <v>58145.4</v>
      </c>
    </row>
    <row r="81" spans="1:9" ht="24" customHeight="1">
      <c r="A81" s="3">
        <v>77</v>
      </c>
      <c r="B81" s="4" t="s">
        <v>157</v>
      </c>
      <c r="C81" s="17" t="s">
        <v>166</v>
      </c>
      <c r="D81" s="6" t="s">
        <v>167</v>
      </c>
      <c r="E81" s="11">
        <v>42.49</v>
      </c>
      <c r="F81" s="11"/>
      <c r="G81" s="11">
        <f t="shared" si="3"/>
        <v>42.49</v>
      </c>
      <c r="H81" s="3">
        <v>60</v>
      </c>
      <c r="I81" s="3">
        <f t="shared" si="4"/>
        <v>2549.4</v>
      </c>
    </row>
    <row r="82" spans="1:9" ht="24" customHeight="1">
      <c r="A82" s="3">
        <v>78</v>
      </c>
      <c r="B82" s="4" t="s">
        <v>157</v>
      </c>
      <c r="C82" s="17" t="s">
        <v>168</v>
      </c>
      <c r="D82" s="6" t="s">
        <v>169</v>
      </c>
      <c r="E82" s="11">
        <v>1273.24</v>
      </c>
      <c r="F82" s="11">
        <v>328.56</v>
      </c>
      <c r="G82" s="11">
        <f t="shared" si="3"/>
        <v>944.68000000000006</v>
      </c>
      <c r="H82" s="3">
        <v>60</v>
      </c>
      <c r="I82" s="3">
        <f t="shared" si="4"/>
        <v>56680.800000000003</v>
      </c>
    </row>
    <row r="83" spans="1:9" ht="24" customHeight="1">
      <c r="A83" s="3">
        <v>79</v>
      </c>
      <c r="B83" s="4" t="s">
        <v>157</v>
      </c>
      <c r="C83" s="17" t="s">
        <v>170</v>
      </c>
      <c r="D83" s="6" t="s">
        <v>171</v>
      </c>
      <c r="E83" s="11">
        <v>1224.9000000000001</v>
      </c>
      <c r="F83" s="11">
        <v>4.07</v>
      </c>
      <c r="G83" s="11">
        <f t="shared" si="3"/>
        <v>1220.8300000000002</v>
      </c>
      <c r="H83" s="3">
        <v>60</v>
      </c>
      <c r="I83" s="3">
        <f t="shared" si="4"/>
        <v>73249.8</v>
      </c>
    </row>
    <row r="84" spans="1:9" ht="24" customHeight="1">
      <c r="A84" s="3">
        <v>80</v>
      </c>
      <c r="B84" s="4" t="s">
        <v>157</v>
      </c>
      <c r="C84" s="17" t="s">
        <v>172</v>
      </c>
      <c r="D84" s="6" t="s">
        <v>173</v>
      </c>
      <c r="E84" s="11">
        <v>368.19</v>
      </c>
      <c r="F84" s="11">
        <v>60.04</v>
      </c>
      <c r="G84" s="11">
        <f t="shared" si="3"/>
        <v>308.14999999999998</v>
      </c>
      <c r="H84" s="3">
        <v>60</v>
      </c>
      <c r="I84" s="3">
        <f t="shared" si="4"/>
        <v>18489</v>
      </c>
    </row>
    <row r="85" spans="1:9" ht="24" customHeight="1">
      <c r="A85" s="3">
        <v>81</v>
      </c>
      <c r="B85" s="4" t="s">
        <v>157</v>
      </c>
      <c r="C85" s="17" t="s">
        <v>174</v>
      </c>
      <c r="D85" s="6" t="s">
        <v>175</v>
      </c>
      <c r="E85" s="11">
        <v>3185.17</v>
      </c>
      <c r="F85" s="11"/>
      <c r="G85" s="11">
        <f t="shared" si="3"/>
        <v>3185.17</v>
      </c>
      <c r="H85" s="3">
        <v>60</v>
      </c>
      <c r="I85" s="3">
        <f t="shared" si="4"/>
        <v>191110.2</v>
      </c>
    </row>
    <row r="86" spans="1:9" ht="24" customHeight="1">
      <c r="A86" s="3">
        <v>82</v>
      </c>
      <c r="B86" s="4" t="s">
        <v>157</v>
      </c>
      <c r="C86" s="17" t="s">
        <v>176</v>
      </c>
      <c r="D86" s="6" t="s">
        <v>177</v>
      </c>
      <c r="E86" s="11">
        <v>708.81</v>
      </c>
      <c r="F86" s="11"/>
      <c r="G86" s="11">
        <f t="shared" si="3"/>
        <v>708.81</v>
      </c>
      <c r="H86" s="3">
        <v>60</v>
      </c>
      <c r="I86" s="3">
        <f t="shared" si="4"/>
        <v>42528.6</v>
      </c>
    </row>
    <row r="87" spans="1:9" ht="24" customHeight="1">
      <c r="A87" s="3">
        <v>83</v>
      </c>
      <c r="B87" s="4" t="s">
        <v>178</v>
      </c>
      <c r="C87" s="17" t="s">
        <v>179</v>
      </c>
      <c r="D87" s="6" t="s">
        <v>180</v>
      </c>
      <c r="E87" s="11">
        <v>645.52</v>
      </c>
      <c r="F87" s="6">
        <v>16.39</v>
      </c>
      <c r="G87" s="11">
        <f t="shared" si="3"/>
        <v>629.13</v>
      </c>
      <c r="H87" s="3">
        <v>60</v>
      </c>
      <c r="I87" s="3">
        <f t="shared" si="4"/>
        <v>37747.800000000003</v>
      </c>
    </row>
    <row r="88" spans="1:9" ht="24" customHeight="1">
      <c r="A88" s="3">
        <v>84</v>
      </c>
      <c r="B88" s="4" t="s">
        <v>181</v>
      </c>
      <c r="C88" s="4" t="s">
        <v>182</v>
      </c>
      <c r="D88" s="10" t="s">
        <v>183</v>
      </c>
      <c r="E88" s="11">
        <v>1277.5899999999999</v>
      </c>
      <c r="F88" s="11">
        <v>62.3</v>
      </c>
      <c r="G88" s="11">
        <f t="shared" si="3"/>
        <v>1215.29</v>
      </c>
      <c r="H88" s="3">
        <v>60</v>
      </c>
      <c r="I88" s="3">
        <f t="shared" si="4"/>
        <v>72917.399999999994</v>
      </c>
    </row>
    <row r="89" spans="1:9" ht="24" customHeight="1">
      <c r="A89" s="3">
        <v>85</v>
      </c>
      <c r="B89" s="4" t="s">
        <v>184</v>
      </c>
      <c r="C89" s="17" t="s">
        <v>185</v>
      </c>
      <c r="D89" s="6" t="s">
        <v>186</v>
      </c>
      <c r="E89" s="11">
        <v>435.4</v>
      </c>
      <c r="F89" s="11">
        <v>12.17</v>
      </c>
      <c r="G89" s="11">
        <f t="shared" si="3"/>
        <v>423.22999999999996</v>
      </c>
      <c r="H89" s="3">
        <v>60</v>
      </c>
      <c r="I89" s="3">
        <f t="shared" si="4"/>
        <v>25393.8</v>
      </c>
    </row>
    <row r="90" spans="1:9" ht="24" customHeight="1">
      <c r="A90" s="3"/>
      <c r="B90" s="11" t="s">
        <v>195</v>
      </c>
      <c r="C90" s="11"/>
      <c r="D90" s="11"/>
      <c r="E90" s="11">
        <f>SUM(E5:E89)</f>
        <v>93864.26</v>
      </c>
      <c r="F90" s="11">
        <f>SUM(F5:F89)</f>
        <v>6908.3200000000033</v>
      </c>
      <c r="G90" s="11">
        <f>SUM(G5:G89)</f>
        <v>86955.939999999988</v>
      </c>
      <c r="H90" s="3"/>
      <c r="I90" s="3">
        <f>SUM(I5:I89)</f>
        <v>5217356.4000000004</v>
      </c>
    </row>
    <row r="91" spans="1:9" ht="24" customHeight="1">
      <c r="B91" s="21"/>
      <c r="C91" s="21"/>
      <c r="D91" s="21"/>
      <c r="E91" s="21"/>
      <c r="F91" s="21"/>
      <c r="G91" s="21"/>
      <c r="H91" s="22"/>
      <c r="I91" s="22"/>
    </row>
    <row r="92" spans="1:9" ht="24" customHeight="1">
      <c r="B92" s="21"/>
      <c r="C92" s="21"/>
      <c r="D92" s="21"/>
      <c r="E92" s="21"/>
      <c r="F92" s="21"/>
      <c r="G92" s="21"/>
      <c r="H92" s="22"/>
      <c r="I92" s="22"/>
    </row>
    <row r="93" spans="1:9" ht="24" customHeight="1">
      <c r="B93" s="21"/>
      <c r="C93" s="21"/>
      <c r="D93" s="21"/>
      <c r="E93" s="21"/>
      <c r="F93" s="21"/>
      <c r="G93" s="21"/>
      <c r="H93" s="22"/>
      <c r="I93" s="22"/>
    </row>
    <row r="94" spans="1:9" ht="24" customHeight="1">
      <c r="B94" s="21"/>
      <c r="C94" s="21"/>
      <c r="D94" s="21"/>
      <c r="E94" s="21"/>
      <c r="F94" s="21"/>
      <c r="G94" s="21"/>
      <c r="H94" s="22"/>
      <c r="I94" s="22"/>
    </row>
  </sheetData>
  <mergeCells count="3">
    <mergeCell ref="A1:I1"/>
    <mergeCell ref="A2:I2"/>
    <mergeCell ref="A3:I3"/>
  </mergeCells>
  <phoneticPr fontId="8" type="noConversion"/>
  <pageMargins left="0.55069444444444404" right="0.35763888888888901" top="1" bottom="0.60624999999999996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2020-12-04T01:08:00Z</dcterms:created>
  <dcterms:modified xsi:type="dcterms:W3CDTF">2020-12-09T01:31:38Z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